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cityofworcesterma-my.sharepoint.com/personal/gagliastroc_worcesterma_gov/Documents/Documents/FORM-30B (RFP) - 2025/"/>
    </mc:Choice>
  </mc:AlternateContent>
  <xr:revisionPtr revIDLastSave="2" documentId="8_{98DA770D-1D4A-4554-80F1-7270CABB011C}" xr6:coauthVersionLast="47" xr6:coauthVersionMax="47" xr10:uidLastSave="{BCF9AC84-C4FA-4746-B13D-E715CB6BFA00}"/>
  <bookViews>
    <workbookView xWindow="-120" yWindow="-120" windowWidth="29040" windowHeight="15840" xr2:uid="{F8025D4F-BC44-4989-B114-6BF6F32E54A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1" l="1"/>
  <c r="D20" i="1"/>
  <c r="D38" i="1" l="1"/>
</calcChain>
</file>

<file path=xl/sharedStrings.xml><?xml version="1.0" encoding="utf-8"?>
<sst xmlns="http://schemas.openxmlformats.org/spreadsheetml/2006/main" count="153" uniqueCount="93">
  <si>
    <t>Q4: What is the brand of PARCS equipment used across the City’s gated facilities?  If one brand of PARCS is not consistent throughout, please list all PARCS brands deployed throughout the City’s portfolio.   </t>
  </si>
  <si>
    <t>Q6: Can you provide the following revenue, AVG transaction value, and payment breakdown (excluding permit/monthly revenue) as follows:</t>
  </si>
  <si>
    <t xml:space="preserve">Parking Revenue Full Year (Jun ’23 - May ’24): </t>
  </si>
  <si>
    <t>AVG $ Value of Parking Transaction (Jun ’23 - May ’24):</t>
  </si>
  <si>
    <t>Confirmation: Payment Type Breakdown % (Jun ’23 - May ’24):</t>
  </si>
  <si>
    <t>Q5: For the purpose and scope of this RFP, is the City looking to replace the current mobile payment app or supplement its mobile payment capability by adding a secondary app?  </t>
  </si>
  <si>
    <t xml:space="preserve"> For the purpose of submitting a mobile payment proposal in partnership with a comprehensive enforcement/citation form, would the city accept a joint proposal to receive best of breed solutions?     </t>
  </si>
  <si>
    <t>It states “All services required by this Request for Proposals shall be performed by the Contracted Vendor, except by approval and written consent of the City prior to contract execution.” </t>
  </si>
  <si>
    <r>
      <t xml:space="preserve">Q1: On page 13 of the Specifications, point 8 discusses </t>
    </r>
    <r>
      <rPr>
        <b/>
        <sz val="11"/>
        <color theme="1"/>
        <rFont val="Arial"/>
        <family val="2"/>
      </rPr>
      <t>Subcontracting Restrictions</t>
    </r>
    <r>
      <rPr>
        <sz val="11"/>
        <color theme="1"/>
        <rFont val="Arial"/>
        <family val="2"/>
      </rPr>
      <t>. </t>
    </r>
  </si>
  <si>
    <t>Location</t>
  </si>
  <si>
    <t>Spaces</t>
  </si>
  <si>
    <t>PARCS</t>
  </si>
  <si>
    <t>Comments</t>
  </si>
  <si>
    <t xml:space="preserve">Federal Plaza Garage </t>
  </si>
  <si>
    <t xml:space="preserve">570 Main St </t>
  </si>
  <si>
    <t>Datapark</t>
  </si>
  <si>
    <t>Gated</t>
  </si>
  <si>
    <t>Managed by LAZ Parking</t>
  </si>
  <si>
    <t>Enforcement by Gated Equipment</t>
  </si>
  <si>
    <t xml:space="preserve">Pearl &amp; Elm Garage </t>
  </si>
  <si>
    <t>20 Pearl St</t>
  </si>
  <si>
    <t xml:space="preserve">Major Taylor Blvd Garage </t>
  </si>
  <si>
    <t>30 Major Taylor Blvd</t>
  </si>
  <si>
    <t xml:space="preserve">Union Station Garage </t>
  </si>
  <si>
    <t>225 Franklin St</t>
  </si>
  <si>
    <t xml:space="preserve">Worcester Common Garage </t>
  </si>
  <si>
    <t>3 Eaton Place</t>
  </si>
  <si>
    <t xml:space="preserve">MBTA </t>
  </si>
  <si>
    <t>25 Shrewsbury St</t>
  </si>
  <si>
    <t>Flowbird/ Passport</t>
  </si>
  <si>
    <t>Open Lot</t>
  </si>
  <si>
    <t>Enforcement by City of Worcester Parking Control Officers</t>
  </si>
  <si>
    <t xml:space="preserve">AMTRAK </t>
  </si>
  <si>
    <t>Managed by LAZ, No Monthlies</t>
  </si>
  <si>
    <t xml:space="preserve">Grafton St </t>
  </si>
  <si>
    <t>39 Grafton St</t>
  </si>
  <si>
    <t>Managed by LAZ, Monthlies by plate through LAZ AR System</t>
  </si>
  <si>
    <t>Green St</t>
  </si>
  <si>
    <t>96 Green St</t>
  </si>
  <si>
    <t>Millbury St</t>
  </si>
  <si>
    <t>51 Millbury St</t>
  </si>
  <si>
    <t>Water St</t>
  </si>
  <si>
    <t>85 Water St</t>
  </si>
  <si>
    <t>Highland St</t>
  </si>
  <si>
    <t>40 Highland St</t>
  </si>
  <si>
    <t>McGrath (Library)</t>
  </si>
  <si>
    <t>40 Salem St</t>
  </si>
  <si>
    <t>Lamartine St</t>
  </si>
  <si>
    <t xml:space="preserve">Madison St </t>
  </si>
  <si>
    <t>Seasonal, Polar Park Events ONLY</t>
  </si>
  <si>
    <t>On-Street Meters</t>
  </si>
  <si>
    <t>Total Parking Spaces</t>
  </si>
  <si>
    <t>Streets</t>
  </si>
  <si>
    <t>Managed by LAZ, Monthlies by plate through LAZ AR System                                          Seasonal, Polar Park Events ONLY</t>
  </si>
  <si>
    <r>
      <t xml:space="preserve">Off Street (Ungated Lots/Garages) spaces: </t>
    </r>
    <r>
      <rPr>
        <sz val="11"/>
        <color rgb="FFFF0000"/>
        <rFont val="Arial"/>
        <family val="2"/>
      </rPr>
      <t>805 spaces. See below for detail.</t>
    </r>
  </si>
  <si>
    <r>
      <t xml:space="preserve">On Street spaces:  </t>
    </r>
    <r>
      <rPr>
        <sz val="11"/>
        <color rgb="FFFF0000"/>
        <rFont val="Arial"/>
        <family val="2"/>
      </rPr>
      <t>1,310 spaces, See Exhibit F for street detail.</t>
    </r>
  </si>
  <si>
    <r>
      <t>Off Street (Gated Lots/Garages) spaces:</t>
    </r>
    <r>
      <rPr>
        <sz val="11"/>
        <color rgb="FFFF0000"/>
        <rFont val="Arial"/>
        <family val="2"/>
      </rPr>
      <t xml:space="preserve"> 3,655 spaces.  See below for detail.</t>
    </r>
  </si>
  <si>
    <t>25 Lamartine St</t>
  </si>
  <si>
    <t>25 Madison St</t>
  </si>
  <si>
    <t>Metered Streets</t>
  </si>
  <si>
    <t>Q3: Is the current parking payment app available and accepted across the City’s entire parking portfolio? </t>
  </si>
  <si>
    <r>
      <t xml:space="preserve">Q2: Please provide City of Worcester’s paid parking space inventory breakdown: </t>
    </r>
    <r>
      <rPr>
        <sz val="11"/>
        <color rgb="FFFF0000"/>
        <rFont val="Arial"/>
        <family val="2"/>
      </rPr>
      <t>5,770 Spaces</t>
    </r>
  </si>
  <si>
    <r>
      <t xml:space="preserve">On Street spaces: </t>
    </r>
    <r>
      <rPr>
        <sz val="11"/>
        <color rgb="FFFF0000"/>
        <rFont val="Arial"/>
        <family val="2"/>
      </rPr>
      <t>1,310 spaces, See exhibit F for detail of spaces by street.</t>
    </r>
  </si>
  <si>
    <r>
      <t xml:space="preserve">Off Street (Ungated Lots/Garages) spaces:  </t>
    </r>
    <r>
      <rPr>
        <sz val="11"/>
        <color rgb="FFFF0000"/>
        <rFont val="Arial"/>
        <family val="2"/>
      </rPr>
      <t xml:space="preserve">805 spaces, Ungated Lots Only - Highland St, Green St, Water St, Millbury St, MBTA, AMTRAK, Grafton St Lot, Lamartine St &amp; Madison St. </t>
    </r>
  </si>
  <si>
    <r>
      <t>Off Street (Gated Lots/Garages) spaces:</t>
    </r>
    <r>
      <rPr>
        <sz val="11"/>
        <color rgb="FFFF0000"/>
        <rFont val="Arial"/>
        <family val="2"/>
      </rPr>
      <t xml:space="preserve"> 3,655 spaces - These are all gated facilities. The mobile app is not provided at all five garages and the McGrath Lot.  </t>
    </r>
  </si>
  <si>
    <t>Managed by LAZ, See Exhibit F for detail of spaces by street</t>
  </si>
  <si>
    <t>Question 1</t>
  </si>
  <si>
    <t>Question 2</t>
  </si>
  <si>
    <t>Question 3</t>
  </si>
  <si>
    <t>Question 4</t>
  </si>
  <si>
    <t>Question 5</t>
  </si>
  <si>
    <t>Question 6</t>
  </si>
  <si>
    <t>Question 7</t>
  </si>
  <si>
    <t xml:space="preserve">Q7:  Will the city accept the qualifications of its subcontractor in meeting the minimum criteria of a proposer?  Section II (Miniumum Criteria) requires 5 years of on-line ticket processing, 5 years of RMV registration non-renewal, 5 years of supplying handheld ticket writers, 3 years of virtual parking permit system, and 5 references.  There are only a few firms that can meet these requirements as the prime contractor.  While we have supplied many of the requirements for nearly 80 years, some specialized functions such as RMV registration renewal are being supplied by our sister company.  </t>
  </si>
  <si>
    <t>Datapark is used at all five garages and the McGrath Lot.</t>
  </si>
  <si>
    <t xml:space="preserve">The City is better equipped to oversee one company’s responsibilities for all parking enforcement, residential parking and payment platform rather than overseeing multiple companies and/or contracts. </t>
  </si>
  <si>
    <t>The current parking payment app is available on-street and in the open lots that are not gated.  The mobile app is not available at the five garages and the McGrath Lot which are gated facilities.  See above for detail.</t>
  </si>
  <si>
    <t>The City is consolidating  parking citations processing, permitting, and mobile payment app services into one multi-year vendor contract.  The Passport and Kelley &amp; Ryan contracts expire on 12/31/24.</t>
  </si>
  <si>
    <r>
      <t xml:space="preserve">Hardware (Meters and Paystations): % </t>
    </r>
    <r>
      <rPr>
        <sz val="11"/>
        <color rgb="FFFF0000"/>
        <rFont val="Arial"/>
        <family val="2"/>
      </rPr>
      <t>On-Street 62%, Off-Street 54%</t>
    </r>
  </si>
  <si>
    <r>
      <t xml:space="preserve">Mobile Payment (Passport) : % </t>
    </r>
    <r>
      <rPr>
        <sz val="11"/>
        <color rgb="FFFF0000"/>
        <rFont val="Arial"/>
        <family val="2"/>
      </rPr>
      <t>On-Street 38%, Off-Street 46%</t>
    </r>
  </si>
  <si>
    <r>
      <t xml:space="preserve">Cash: % </t>
    </r>
    <r>
      <rPr>
        <sz val="11"/>
        <color rgb="FFFF0000"/>
        <rFont val="Arial"/>
        <family val="2"/>
      </rPr>
      <t>On-Street 12%, Off-Street 7%</t>
    </r>
  </si>
  <si>
    <r>
      <t xml:space="preserve">On Street: </t>
    </r>
    <r>
      <rPr>
        <sz val="11"/>
        <color rgb="FFFF0000"/>
        <rFont val="Arial"/>
        <family val="2"/>
      </rPr>
      <t> Flowbird/Passport $2.20</t>
    </r>
  </si>
  <si>
    <r>
      <t xml:space="preserve">Off Street (Ungated Lots/Garages):  </t>
    </r>
    <r>
      <rPr>
        <sz val="11"/>
        <color rgb="FFFF0000"/>
        <rFont val="Arial"/>
        <family val="2"/>
      </rPr>
      <t>Flowbird/Passport $5.94</t>
    </r>
  </si>
  <si>
    <r>
      <t xml:space="preserve"> Please indicate space count and areas where mobile payment is available and accepted. </t>
    </r>
    <r>
      <rPr>
        <sz val="11"/>
        <color rgb="FFFF0000"/>
        <rFont val="Arial"/>
        <family val="2"/>
      </rPr>
      <t>2,115 spaces -- On-Street and ungated lots.</t>
    </r>
  </si>
  <si>
    <t>On-Street</t>
  </si>
  <si>
    <t>Off-Street Garage</t>
  </si>
  <si>
    <t>Off-Street Lots</t>
  </si>
  <si>
    <r>
      <t>On Street:</t>
    </r>
    <r>
      <rPr>
        <sz val="11"/>
        <color rgb="FFFF0000"/>
        <rFont val="Arial"/>
        <family val="2"/>
      </rPr>
      <t xml:space="preserve"> $1,274,976</t>
    </r>
  </si>
  <si>
    <r>
      <t>Off Street (Ungated Lots/Garages):</t>
    </r>
    <r>
      <rPr>
        <sz val="11"/>
        <color rgb="FFFF0000"/>
        <rFont val="Arial"/>
        <family val="2"/>
      </rPr>
      <t xml:space="preserve"> $487,736</t>
    </r>
  </si>
  <si>
    <r>
      <t>Off Street (Gated Lots/Garages):</t>
    </r>
    <r>
      <rPr>
        <sz val="11"/>
        <color rgb="FFFF0000"/>
        <rFont val="Arial"/>
        <family val="2"/>
      </rPr>
      <t xml:space="preserve"> $3,228,050</t>
    </r>
  </si>
  <si>
    <r>
      <t xml:space="preserve">Off Street (Gated Lots/Garages): </t>
    </r>
    <r>
      <rPr>
        <sz val="11"/>
        <color rgb="FFFF0000"/>
        <rFont val="Arial"/>
        <family val="2"/>
      </rPr>
      <t>$6.13</t>
    </r>
  </si>
  <si>
    <t>Yes, the City will accept the qualifications of its subcontractors in meeting the minimum criteria.  The City will only contract with a single vendor for all contracted services.</t>
  </si>
  <si>
    <t xml:space="preserve">Yes, the city will accept a joint proposal, however one contracted vendor is responsible for all services in the RFP and a contract will be executed with a single vendor.  The contracted vendor for the consolidation of these services will be responsible for ensuring a seamless system integration.  The contracted vendor may have to subcontract work with other vendors, as needed, however the contracted vendor is responsible for any and all requirements in this RFP regardless of subcontracted work.  The purpose of consolidating parking citations processing, permitting, and mobile payment app services delivery into one multi-year vendor contract within the Parking Division of the Transportation &amp; Mobility Department is to consolidate parking responsibilities and accountability, reduce administrative redundancies, increase efficiencies, improve communications/coordination, expand parking services, enhance the customer parking experience, and reduce cost.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</si>
</sst>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1"/>
      <color theme="1"/>
      <name val="Calibri"/>
      <family val="2"/>
      <scheme val="minor"/>
    </font>
    <font>
      <sz val="11"/>
      <color rgb="FFFF0000"/>
      <name val="Calibri"/>
      <family val="2"/>
      <scheme val="minor"/>
    </font>
    <font>
      <sz val="11"/>
      <color theme="1"/>
      <name val="Aptos"/>
      <family val="2"/>
    </font>
    <font>
      <sz val="11"/>
      <color theme="1"/>
      <name val="Arial"/>
      <family val="2"/>
    </font>
    <font>
      <b/>
      <sz val="11"/>
      <color theme="1"/>
      <name val="Arial"/>
      <family val="2"/>
    </font>
    <font>
      <sz val="11"/>
      <color rgb="FFFF0000"/>
      <name val="Times New Roman"/>
      <family val="1"/>
    </font>
    <font>
      <sz val="11"/>
      <color theme="1"/>
      <name val="Calibri"/>
      <family val="2"/>
      <scheme val="minor"/>
    </font>
    <font>
      <b/>
      <sz val="11"/>
      <color theme="1"/>
      <name val="Calibri"/>
      <family val="2"/>
      <scheme val="minor"/>
    </font>
    <font>
      <sz val="11"/>
      <color rgb="FFFF0000"/>
      <name val="Arial"/>
      <family val="2"/>
    </font>
  </fonts>
  <fills count="6">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3" tint="0.89999084444715716"/>
        <bgColor indexed="64"/>
      </patternFill>
    </fill>
    <fill>
      <patternFill patternType="solid">
        <fgColor theme="5" tint="0.79998168889431442"/>
        <bgColor indexed="64"/>
      </patternFill>
    </fill>
  </fills>
  <borders count="18">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3" fontId="6" fillId="0" borderId="0" applyFont="0" applyFill="0" applyBorder="0" applyAlignment="0" applyProtection="0"/>
  </cellStyleXfs>
  <cellXfs count="42">
    <xf numFmtId="0" fontId="0" fillId="0" borderId="0" xfId="0"/>
    <xf numFmtId="0" fontId="3" fillId="0" borderId="0" xfId="0" applyFont="1" applyAlignment="1">
      <alignment vertical="center"/>
    </xf>
    <xf numFmtId="0" fontId="2" fillId="0" borderId="0" xfId="0" applyFont="1" applyAlignment="1">
      <alignment vertical="center"/>
    </xf>
    <xf numFmtId="0" fontId="3" fillId="0" borderId="0" xfId="0" applyFont="1" applyAlignment="1">
      <alignment horizontal="left" vertical="center" indent="1"/>
    </xf>
    <xf numFmtId="0" fontId="4" fillId="0" borderId="0" xfId="0" applyFont="1" applyAlignment="1">
      <alignment vertical="center"/>
    </xf>
    <xf numFmtId="0" fontId="1" fillId="0" borderId="0" xfId="0" applyFont="1"/>
    <xf numFmtId="0" fontId="7" fillId="2" borderId="1" xfId="0" applyFont="1" applyFill="1" applyBorder="1" applyAlignment="1">
      <alignment horizontal="center"/>
    </xf>
    <xf numFmtId="0" fontId="7" fillId="2" borderId="2" xfId="0" applyFont="1" applyFill="1" applyBorder="1" applyAlignment="1">
      <alignment horizontal="center"/>
    </xf>
    <xf numFmtId="0" fontId="7" fillId="2" borderId="3" xfId="0" applyFont="1" applyFill="1"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7" xfId="0" applyBorder="1"/>
    <xf numFmtId="0" fontId="0" fillId="0" borderId="8" xfId="0" applyBorder="1"/>
    <xf numFmtId="0" fontId="7" fillId="0" borderId="8" xfId="0" applyFont="1" applyBorder="1" applyAlignment="1">
      <alignment horizontal="center"/>
    </xf>
    <xf numFmtId="0" fontId="0" fillId="0" borderId="7" xfId="0" applyBorder="1" applyAlignment="1">
      <alignment horizontal="center" wrapText="1"/>
    </xf>
    <xf numFmtId="0" fontId="7" fillId="4" borderId="1" xfId="0" applyFont="1" applyFill="1" applyBorder="1" applyAlignment="1">
      <alignment horizontal="center"/>
    </xf>
    <xf numFmtId="0" fontId="7" fillId="4" borderId="2" xfId="0" applyFont="1" applyFill="1" applyBorder="1" applyAlignment="1">
      <alignment horizontal="center"/>
    </xf>
    <xf numFmtId="0" fontId="7" fillId="4" borderId="3" xfId="0" applyFont="1" applyFill="1" applyBorder="1" applyAlignment="1">
      <alignment horizontal="center"/>
    </xf>
    <xf numFmtId="0" fontId="7" fillId="5" borderId="1" xfId="0" applyFont="1" applyFill="1" applyBorder="1" applyAlignment="1">
      <alignment horizontal="center"/>
    </xf>
    <xf numFmtId="0" fontId="7" fillId="5" borderId="2" xfId="0" applyFont="1" applyFill="1" applyBorder="1" applyAlignment="1">
      <alignment horizontal="center"/>
    </xf>
    <xf numFmtId="0" fontId="7" fillId="5" borderId="3" xfId="0" applyFont="1" applyFill="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3" xfId="0" applyBorder="1"/>
    <xf numFmtId="164" fontId="7" fillId="0" borderId="0" xfId="1" applyNumberFormat="1" applyFont="1" applyBorder="1" applyAlignment="1">
      <alignment horizontal="center"/>
    </xf>
    <xf numFmtId="0" fontId="0" fillId="0" borderId="14" xfId="0" applyBorder="1"/>
    <xf numFmtId="0" fontId="7" fillId="0" borderId="0" xfId="0" applyFont="1" applyAlignment="1">
      <alignment horizontal="center"/>
    </xf>
    <xf numFmtId="0" fontId="0" fillId="0" borderId="0" xfId="0" applyAlignment="1">
      <alignment horizontal="center"/>
    </xf>
    <xf numFmtId="0" fontId="7" fillId="0" borderId="15" xfId="0" applyFont="1" applyBorder="1" applyAlignment="1">
      <alignment horizontal="center"/>
    </xf>
    <xf numFmtId="0" fontId="7" fillId="0" borderId="16" xfId="0" applyFont="1" applyBorder="1" applyAlignment="1">
      <alignment horizontal="center"/>
    </xf>
    <xf numFmtId="164" fontId="7" fillId="0" borderId="16" xfId="0" applyNumberFormat="1" applyFont="1" applyBorder="1" applyAlignment="1">
      <alignment horizontal="center"/>
    </xf>
    <xf numFmtId="0" fontId="0" fillId="0" borderId="16" xfId="0" applyBorder="1"/>
    <xf numFmtId="0" fontId="0" fillId="0" borderId="17" xfId="0" applyBorder="1"/>
    <xf numFmtId="0" fontId="7" fillId="0" borderId="0" xfId="0" applyFont="1"/>
    <xf numFmtId="0" fontId="8" fillId="0" borderId="0" xfId="0" applyFont="1" applyAlignment="1">
      <alignment horizontal="left" vertical="center" indent="1"/>
    </xf>
    <xf numFmtId="0" fontId="7" fillId="3" borderId="4" xfId="0" applyFont="1" applyFill="1" applyBorder="1" applyAlignment="1">
      <alignment horizontal="center"/>
    </xf>
    <xf numFmtId="0" fontId="7" fillId="3" borderId="5" xfId="0" applyFont="1" applyFill="1" applyBorder="1" applyAlignment="1">
      <alignment horizontal="center"/>
    </xf>
    <xf numFmtId="0" fontId="7" fillId="3" borderId="6" xfId="0" applyFont="1" applyFill="1" applyBorder="1" applyAlignment="1">
      <alignment horizontal="center"/>
    </xf>
    <xf numFmtId="0" fontId="5" fillId="0" borderId="0" xfId="0" applyFont="1" applyAlignment="1">
      <alignment horizontal="center" vertical="center" wrapText="1"/>
    </xf>
    <xf numFmtId="0" fontId="0" fillId="0" borderId="0" xfId="0"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E4163-407A-481C-ACD5-6807D3E69A19}">
  <dimension ref="A2:H73"/>
  <sheetViews>
    <sheetView tabSelected="1" workbookViewId="0">
      <selection activeCell="E6" sqref="E6"/>
    </sheetView>
  </sheetViews>
  <sheetFormatPr defaultRowHeight="15" x14ac:dyDescent="0.25"/>
  <cols>
    <col min="1" max="1" width="11.7109375" style="35" customWidth="1"/>
    <col min="2" max="2" width="67.7109375" customWidth="1"/>
    <col min="3" max="3" width="69.7109375" customWidth="1"/>
    <col min="4" max="4" width="8.42578125" customWidth="1"/>
    <col min="5" max="5" width="20.140625" customWidth="1"/>
    <col min="6" max="6" width="14.42578125" customWidth="1"/>
    <col min="7" max="7" width="56.28515625" customWidth="1"/>
    <col min="8" max="8" width="55.140625" bestFit="1" customWidth="1"/>
  </cols>
  <sheetData>
    <row r="2" spans="1:8" x14ac:dyDescent="0.25">
      <c r="A2" s="35" t="s">
        <v>66</v>
      </c>
      <c r="B2" s="1" t="s">
        <v>8</v>
      </c>
    </row>
    <row r="3" spans="1:8" x14ac:dyDescent="0.25">
      <c r="B3" s="1" t="s">
        <v>7</v>
      </c>
    </row>
    <row r="4" spans="1:8" x14ac:dyDescent="0.25">
      <c r="B4" s="1" t="s">
        <v>6</v>
      </c>
    </row>
    <row r="5" spans="1:8" x14ac:dyDescent="0.25">
      <c r="B5" s="1"/>
      <c r="C5" s="5"/>
    </row>
    <row r="6" spans="1:8" ht="93" customHeight="1" x14ac:dyDescent="0.25">
      <c r="B6" s="40" t="s">
        <v>92</v>
      </c>
      <c r="C6" s="40"/>
    </row>
    <row r="7" spans="1:8" x14ac:dyDescent="0.25">
      <c r="B7" s="1"/>
    </row>
    <row r="8" spans="1:8" x14ac:dyDescent="0.25">
      <c r="A8" s="35" t="s">
        <v>67</v>
      </c>
      <c r="B8" s="1" t="s">
        <v>61</v>
      </c>
    </row>
    <row r="9" spans="1:8" x14ac:dyDescent="0.25">
      <c r="B9" s="2"/>
    </row>
    <row r="10" spans="1:8" x14ac:dyDescent="0.25">
      <c r="B10" s="3" t="s">
        <v>55</v>
      </c>
    </row>
    <row r="11" spans="1:8" x14ac:dyDescent="0.25">
      <c r="B11" s="3" t="s">
        <v>54</v>
      </c>
    </row>
    <row r="12" spans="1:8" x14ac:dyDescent="0.25">
      <c r="B12" s="3" t="s">
        <v>56</v>
      </c>
    </row>
    <row r="13" spans="1:8" ht="15.75" thickBot="1" x14ac:dyDescent="0.3">
      <c r="B13" s="1"/>
    </row>
    <row r="14" spans="1:8" ht="15.75" thickBot="1" x14ac:dyDescent="0.3">
      <c r="B14" s="6" t="s">
        <v>85</v>
      </c>
      <c r="C14" s="7" t="s">
        <v>9</v>
      </c>
      <c r="D14" s="7" t="s">
        <v>10</v>
      </c>
      <c r="E14" s="8" t="s">
        <v>11</v>
      </c>
      <c r="F14" s="37" t="s">
        <v>12</v>
      </c>
      <c r="G14" s="38"/>
      <c r="H14" s="39"/>
    </row>
    <row r="15" spans="1:8" x14ac:dyDescent="0.25">
      <c r="B15" s="21" t="s">
        <v>13</v>
      </c>
      <c r="C15" s="9" t="s">
        <v>14</v>
      </c>
      <c r="D15" s="9">
        <v>511</v>
      </c>
      <c r="E15" s="9" t="s">
        <v>15</v>
      </c>
      <c r="F15" s="9" t="s">
        <v>16</v>
      </c>
      <c r="G15" s="9" t="s">
        <v>17</v>
      </c>
      <c r="H15" s="22" t="s">
        <v>18</v>
      </c>
    </row>
    <row r="16" spans="1:8" x14ac:dyDescent="0.25">
      <c r="B16" s="23" t="s">
        <v>19</v>
      </c>
      <c r="C16" s="10" t="s">
        <v>20</v>
      </c>
      <c r="D16" s="10">
        <v>819</v>
      </c>
      <c r="E16" s="10" t="s">
        <v>15</v>
      </c>
      <c r="F16" s="10" t="s">
        <v>16</v>
      </c>
      <c r="G16" s="10" t="s">
        <v>17</v>
      </c>
      <c r="H16" s="24" t="s">
        <v>18</v>
      </c>
    </row>
    <row r="17" spans="2:8" x14ac:dyDescent="0.25">
      <c r="B17" s="23" t="s">
        <v>21</v>
      </c>
      <c r="C17" s="10" t="s">
        <v>22</v>
      </c>
      <c r="D17" s="10">
        <v>983</v>
      </c>
      <c r="E17" s="10" t="s">
        <v>15</v>
      </c>
      <c r="F17" s="10" t="s">
        <v>16</v>
      </c>
      <c r="G17" s="10" t="s">
        <v>17</v>
      </c>
      <c r="H17" s="24" t="s">
        <v>18</v>
      </c>
    </row>
    <row r="18" spans="2:8" x14ac:dyDescent="0.25">
      <c r="B18" s="23" t="s">
        <v>23</v>
      </c>
      <c r="C18" s="10" t="s">
        <v>24</v>
      </c>
      <c r="D18" s="10">
        <v>500</v>
      </c>
      <c r="E18" s="10" t="s">
        <v>15</v>
      </c>
      <c r="F18" s="10" t="s">
        <v>16</v>
      </c>
      <c r="G18" s="10" t="s">
        <v>17</v>
      </c>
      <c r="H18" s="24" t="s">
        <v>18</v>
      </c>
    </row>
    <row r="19" spans="2:8" x14ac:dyDescent="0.25">
      <c r="B19" s="23" t="s">
        <v>25</v>
      </c>
      <c r="C19" s="10" t="s">
        <v>26</v>
      </c>
      <c r="D19" s="10">
        <v>560</v>
      </c>
      <c r="E19" s="10" t="s">
        <v>15</v>
      </c>
      <c r="F19" s="10" t="s">
        <v>16</v>
      </c>
      <c r="G19" s="10" t="s">
        <v>17</v>
      </c>
      <c r="H19" s="24" t="s">
        <v>18</v>
      </c>
    </row>
    <row r="20" spans="2:8" x14ac:dyDescent="0.25">
      <c r="B20" s="25"/>
      <c r="D20" s="26">
        <f>SUM(D15:D19)</f>
        <v>3373</v>
      </c>
      <c r="H20" s="27"/>
    </row>
    <row r="21" spans="2:8" ht="15.75" thickBot="1" x14ac:dyDescent="0.3">
      <c r="B21" s="25"/>
      <c r="H21" s="27"/>
    </row>
    <row r="22" spans="2:8" ht="15.75" thickBot="1" x14ac:dyDescent="0.3">
      <c r="B22" s="15" t="s">
        <v>86</v>
      </c>
      <c r="C22" s="16" t="s">
        <v>9</v>
      </c>
      <c r="D22" s="16" t="s">
        <v>10</v>
      </c>
      <c r="E22" s="17" t="s">
        <v>11</v>
      </c>
      <c r="F22" s="37" t="s">
        <v>12</v>
      </c>
      <c r="G22" s="38"/>
      <c r="H22" s="39"/>
    </row>
    <row r="23" spans="2:8" x14ac:dyDescent="0.25">
      <c r="B23" s="21" t="s">
        <v>27</v>
      </c>
      <c r="C23" s="9" t="s">
        <v>28</v>
      </c>
      <c r="D23" s="9">
        <v>81</v>
      </c>
      <c r="E23" s="11" t="s">
        <v>29</v>
      </c>
      <c r="F23" s="9" t="s">
        <v>30</v>
      </c>
      <c r="G23" s="10" t="s">
        <v>33</v>
      </c>
      <c r="H23" s="22" t="s">
        <v>31</v>
      </c>
    </row>
    <row r="24" spans="2:8" x14ac:dyDescent="0.25">
      <c r="B24" s="23" t="s">
        <v>32</v>
      </c>
      <c r="C24" s="10" t="s">
        <v>28</v>
      </c>
      <c r="D24" s="10">
        <v>43</v>
      </c>
      <c r="E24" s="12" t="s">
        <v>29</v>
      </c>
      <c r="F24" s="10" t="s">
        <v>30</v>
      </c>
      <c r="G24" s="10" t="s">
        <v>33</v>
      </c>
      <c r="H24" s="24" t="s">
        <v>31</v>
      </c>
    </row>
    <row r="25" spans="2:8" x14ac:dyDescent="0.25">
      <c r="B25" s="23" t="s">
        <v>34</v>
      </c>
      <c r="C25" s="10" t="s">
        <v>35</v>
      </c>
      <c r="D25" s="10">
        <v>230</v>
      </c>
      <c r="E25" s="12" t="s">
        <v>29</v>
      </c>
      <c r="F25" s="10" t="s">
        <v>30</v>
      </c>
      <c r="G25" s="10" t="s">
        <v>36</v>
      </c>
      <c r="H25" s="24" t="s">
        <v>31</v>
      </c>
    </row>
    <row r="26" spans="2:8" x14ac:dyDescent="0.25">
      <c r="B26" s="23" t="s">
        <v>37</v>
      </c>
      <c r="C26" s="10" t="s">
        <v>38</v>
      </c>
      <c r="D26" s="10">
        <v>30</v>
      </c>
      <c r="E26" s="12" t="s">
        <v>29</v>
      </c>
      <c r="F26" s="10" t="s">
        <v>30</v>
      </c>
      <c r="G26" s="10" t="s">
        <v>33</v>
      </c>
      <c r="H26" s="24" t="s">
        <v>31</v>
      </c>
    </row>
    <row r="27" spans="2:8" x14ac:dyDescent="0.25">
      <c r="B27" s="23" t="s">
        <v>39</v>
      </c>
      <c r="C27" s="10" t="s">
        <v>40</v>
      </c>
      <c r="D27" s="10">
        <v>47</v>
      </c>
      <c r="E27" s="12" t="s">
        <v>29</v>
      </c>
      <c r="F27" s="10" t="s">
        <v>30</v>
      </c>
      <c r="G27" s="10" t="s">
        <v>36</v>
      </c>
      <c r="H27" s="24" t="s">
        <v>31</v>
      </c>
    </row>
    <row r="28" spans="2:8" x14ac:dyDescent="0.25">
      <c r="B28" s="23" t="s">
        <v>41</v>
      </c>
      <c r="C28" s="10" t="s">
        <v>42</v>
      </c>
      <c r="D28" s="10">
        <v>34</v>
      </c>
      <c r="E28" s="12" t="s">
        <v>29</v>
      </c>
      <c r="F28" s="10" t="s">
        <v>30</v>
      </c>
      <c r="G28" s="10" t="s">
        <v>36</v>
      </c>
      <c r="H28" s="24" t="s">
        <v>31</v>
      </c>
    </row>
    <row r="29" spans="2:8" x14ac:dyDescent="0.25">
      <c r="B29" s="23" t="s">
        <v>43</v>
      </c>
      <c r="C29" s="10" t="s">
        <v>44</v>
      </c>
      <c r="D29" s="10">
        <v>93</v>
      </c>
      <c r="E29" s="12" t="s">
        <v>29</v>
      </c>
      <c r="F29" s="10" t="s">
        <v>30</v>
      </c>
      <c r="G29" s="10" t="s">
        <v>36</v>
      </c>
      <c r="H29" s="24" t="s">
        <v>31</v>
      </c>
    </row>
    <row r="30" spans="2:8" ht="30" x14ac:dyDescent="0.25">
      <c r="B30" s="21" t="s">
        <v>47</v>
      </c>
      <c r="C30" s="9" t="s">
        <v>57</v>
      </c>
      <c r="D30" s="9">
        <v>107</v>
      </c>
      <c r="E30" s="9" t="s">
        <v>29</v>
      </c>
      <c r="F30" s="9" t="s">
        <v>30</v>
      </c>
      <c r="G30" s="14" t="s">
        <v>53</v>
      </c>
      <c r="H30" s="22" t="s">
        <v>31</v>
      </c>
    </row>
    <row r="31" spans="2:8" x14ac:dyDescent="0.25">
      <c r="B31" s="23" t="s">
        <v>48</v>
      </c>
      <c r="C31" s="10" t="s">
        <v>58</v>
      </c>
      <c r="D31" s="10">
        <v>140</v>
      </c>
      <c r="E31" s="10" t="s">
        <v>29</v>
      </c>
      <c r="F31" s="10" t="s">
        <v>30</v>
      </c>
      <c r="G31" s="10" t="s">
        <v>49</v>
      </c>
      <c r="H31" s="24" t="s">
        <v>31</v>
      </c>
    </row>
    <row r="32" spans="2:8" x14ac:dyDescent="0.25">
      <c r="B32" s="23" t="s">
        <v>45</v>
      </c>
      <c r="C32" s="10" t="s">
        <v>46</v>
      </c>
      <c r="D32" s="10">
        <v>282</v>
      </c>
      <c r="E32" s="10" t="s">
        <v>15</v>
      </c>
      <c r="F32" s="10" t="s">
        <v>16</v>
      </c>
      <c r="G32" s="10" t="s">
        <v>17</v>
      </c>
      <c r="H32" s="24" t="s">
        <v>18</v>
      </c>
    </row>
    <row r="33" spans="1:8" x14ac:dyDescent="0.25">
      <c r="B33" s="25"/>
      <c r="D33" s="28">
        <f>SUM(D23:D32)</f>
        <v>1087</v>
      </c>
      <c r="E33" s="29"/>
      <c r="H33" s="27"/>
    </row>
    <row r="34" spans="1:8" ht="15.75" thickBot="1" x14ac:dyDescent="0.3">
      <c r="B34" s="25"/>
      <c r="D34" s="28"/>
      <c r="E34" s="29"/>
      <c r="H34" s="27"/>
    </row>
    <row r="35" spans="1:8" ht="15.75" thickBot="1" x14ac:dyDescent="0.3">
      <c r="B35" s="18" t="s">
        <v>84</v>
      </c>
      <c r="C35" s="19" t="s">
        <v>9</v>
      </c>
      <c r="D35" s="19" t="s">
        <v>10</v>
      </c>
      <c r="E35" s="20" t="s">
        <v>11</v>
      </c>
      <c r="F35" s="37" t="s">
        <v>12</v>
      </c>
      <c r="G35" s="38"/>
      <c r="H35" s="39"/>
    </row>
    <row r="36" spans="1:8" x14ac:dyDescent="0.25">
      <c r="B36" s="23" t="s">
        <v>50</v>
      </c>
      <c r="C36" s="10" t="s">
        <v>59</v>
      </c>
      <c r="D36" s="13">
        <v>1310</v>
      </c>
      <c r="E36" s="10" t="s">
        <v>29</v>
      </c>
      <c r="F36" s="10" t="s">
        <v>52</v>
      </c>
      <c r="G36" s="10" t="s">
        <v>65</v>
      </c>
      <c r="H36" s="24" t="s">
        <v>31</v>
      </c>
    </row>
    <row r="37" spans="1:8" x14ac:dyDescent="0.25">
      <c r="B37" s="25"/>
      <c r="H37" s="27"/>
    </row>
    <row r="38" spans="1:8" ht="15.75" thickBot="1" x14ac:dyDescent="0.3">
      <c r="B38" s="30" t="s">
        <v>51</v>
      </c>
      <c r="C38" s="31"/>
      <c r="D38" s="32">
        <f>SUM(D20,D33,D36)</f>
        <v>5770</v>
      </c>
      <c r="E38" s="33"/>
      <c r="F38" s="33"/>
      <c r="G38" s="33"/>
      <c r="H38" s="34"/>
    </row>
    <row r="39" spans="1:8" x14ac:dyDescent="0.25">
      <c r="B39" s="1"/>
    </row>
    <row r="40" spans="1:8" x14ac:dyDescent="0.25">
      <c r="A40" s="35" t="s">
        <v>68</v>
      </c>
      <c r="B40" s="1" t="s">
        <v>60</v>
      </c>
    </row>
    <row r="41" spans="1:8" x14ac:dyDescent="0.25">
      <c r="B41" s="5" t="s">
        <v>76</v>
      </c>
    </row>
    <row r="42" spans="1:8" x14ac:dyDescent="0.25">
      <c r="B42" s="1" t="s">
        <v>83</v>
      </c>
    </row>
    <row r="43" spans="1:8" x14ac:dyDescent="0.25">
      <c r="B43" s="3" t="s">
        <v>62</v>
      </c>
    </row>
    <row r="44" spans="1:8" x14ac:dyDescent="0.25">
      <c r="B44" s="3" t="s">
        <v>63</v>
      </c>
    </row>
    <row r="45" spans="1:8" x14ac:dyDescent="0.25">
      <c r="B45" s="3" t="s">
        <v>64</v>
      </c>
    </row>
    <row r="46" spans="1:8" x14ac:dyDescent="0.25">
      <c r="B46" s="1"/>
    </row>
    <row r="47" spans="1:8" x14ac:dyDescent="0.25">
      <c r="A47" s="35" t="s">
        <v>69</v>
      </c>
      <c r="B47" s="1" t="s">
        <v>0</v>
      </c>
    </row>
    <row r="48" spans="1:8" x14ac:dyDescent="0.25">
      <c r="B48" s="5" t="s">
        <v>74</v>
      </c>
    </row>
    <row r="49" spans="1:2" x14ac:dyDescent="0.25">
      <c r="B49" s="1"/>
    </row>
    <row r="50" spans="1:2" x14ac:dyDescent="0.25">
      <c r="A50" s="35" t="s">
        <v>70</v>
      </c>
      <c r="B50" s="1" t="s">
        <v>5</v>
      </c>
    </row>
    <row r="51" spans="1:2" x14ac:dyDescent="0.25">
      <c r="B51" s="5" t="s">
        <v>77</v>
      </c>
    </row>
    <row r="52" spans="1:2" x14ac:dyDescent="0.25">
      <c r="B52" s="5" t="s">
        <v>75</v>
      </c>
    </row>
    <row r="53" spans="1:2" x14ac:dyDescent="0.25">
      <c r="B53" s="5"/>
    </row>
    <row r="54" spans="1:2" x14ac:dyDescent="0.25">
      <c r="A54" s="35" t="s">
        <v>71</v>
      </c>
      <c r="B54" s="1" t="s">
        <v>1</v>
      </c>
    </row>
    <row r="55" spans="1:2" x14ac:dyDescent="0.25">
      <c r="B55" s="1"/>
    </row>
    <row r="56" spans="1:2" x14ac:dyDescent="0.25">
      <c r="B56" s="4" t="s">
        <v>2</v>
      </c>
    </row>
    <row r="57" spans="1:2" x14ac:dyDescent="0.25">
      <c r="B57" s="3" t="s">
        <v>87</v>
      </c>
    </row>
    <row r="58" spans="1:2" x14ac:dyDescent="0.25">
      <c r="B58" s="3" t="s">
        <v>88</v>
      </c>
    </row>
    <row r="59" spans="1:2" x14ac:dyDescent="0.25">
      <c r="B59" s="3" t="s">
        <v>89</v>
      </c>
    </row>
    <row r="60" spans="1:2" x14ac:dyDescent="0.25">
      <c r="B60" s="1"/>
    </row>
    <row r="61" spans="1:2" x14ac:dyDescent="0.25">
      <c r="B61" s="4" t="s">
        <v>3</v>
      </c>
    </row>
    <row r="62" spans="1:2" x14ac:dyDescent="0.25">
      <c r="B62" s="3" t="s">
        <v>81</v>
      </c>
    </row>
    <row r="63" spans="1:2" x14ac:dyDescent="0.25">
      <c r="B63" s="3" t="s">
        <v>82</v>
      </c>
    </row>
    <row r="64" spans="1:2" x14ac:dyDescent="0.25">
      <c r="B64" s="3" t="s">
        <v>90</v>
      </c>
    </row>
    <row r="65" spans="1:4" x14ac:dyDescent="0.25">
      <c r="B65" s="1"/>
    </row>
    <row r="66" spans="1:4" x14ac:dyDescent="0.25">
      <c r="B66" s="4" t="s">
        <v>4</v>
      </c>
    </row>
    <row r="67" spans="1:4" x14ac:dyDescent="0.25">
      <c r="B67" s="3" t="s">
        <v>78</v>
      </c>
    </row>
    <row r="68" spans="1:4" x14ac:dyDescent="0.25">
      <c r="B68" s="3" t="s">
        <v>79</v>
      </c>
    </row>
    <row r="69" spans="1:4" x14ac:dyDescent="0.25">
      <c r="B69" s="3" t="s">
        <v>80</v>
      </c>
    </row>
    <row r="71" spans="1:4" x14ac:dyDescent="0.25">
      <c r="A71" s="35" t="s">
        <v>72</v>
      </c>
      <c r="B71" s="41" t="s">
        <v>73</v>
      </c>
      <c r="C71" s="41"/>
      <c r="D71" s="41"/>
    </row>
    <row r="72" spans="1:4" ht="50.25" customHeight="1" x14ac:dyDescent="0.25">
      <c r="B72" s="41"/>
      <c r="C72" s="41"/>
      <c r="D72" s="41"/>
    </row>
    <row r="73" spans="1:4" x14ac:dyDescent="0.25">
      <c r="B73" s="36" t="s">
        <v>91</v>
      </c>
    </row>
  </sheetData>
  <mergeCells count="5">
    <mergeCell ref="F14:H14"/>
    <mergeCell ref="F22:H22"/>
    <mergeCell ref="F35:H35"/>
    <mergeCell ref="B6:C6"/>
    <mergeCell ref="B71:D72"/>
  </mergeCells>
  <pageMargins left="0.7" right="0.7" top="0.75" bottom="0.75" header="0.3" footer="0.3"/>
  <pageSetup paperSize="5"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City of Worcester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Kostovski, Mark</dc:creator>
  <cp:lastModifiedBy>Gagliastro, Chris J.</cp:lastModifiedBy>
  <cp:lastPrinted>2024-07-31T12:55:04Z</cp:lastPrinted>
  <dcterms:created xsi:type="dcterms:W3CDTF">2024-07-25T12:49:11Z</dcterms:created>
  <dcterms:modified xsi:type="dcterms:W3CDTF">2024-07-31T12:55:14Z</dcterms:modified>
</cp:coreProperties>
</file>