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:\excel\Pricing Page - 2023\"/>
    </mc:Choice>
  </mc:AlternateContent>
  <xr:revisionPtr revIDLastSave="0" documentId="13_ncr:1_{E19AC902-3FC1-4618-9CD9-C363055A3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Accounts" sheetId="3" r:id="rId1"/>
    <sheet name="Lockbox" sheetId="6" r:id="rId2"/>
  </sheets>
  <definedNames>
    <definedName name="_xlnm._FilterDatabase" localSheetId="0" hidden="1">'All Accounts'!$A$7:$A$7</definedName>
    <definedName name="_xlnm.Print_Area" localSheetId="0">'All Accounts'!$A$1:$E$59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6" l="1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25" i="3"/>
  <c r="E25" i="3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8" i="3"/>
  <c r="E8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31" i="6" l="1"/>
  <c r="E9" i="3"/>
  <c r="E58" i="3" s="1"/>
</calcChain>
</file>

<file path=xl/sharedStrings.xml><?xml version="1.0" encoding="utf-8"?>
<sst xmlns="http://schemas.openxmlformats.org/spreadsheetml/2006/main" count="111" uniqueCount="86">
  <si>
    <t>Description</t>
  </si>
  <si>
    <t>ACH Credit</t>
  </si>
  <si>
    <t>ACH Withdrawal</t>
  </si>
  <si>
    <t>Domestic Wire Out</t>
  </si>
  <si>
    <t>CD ROM Stmt</t>
  </si>
  <si>
    <t>Currency Fine Count</t>
  </si>
  <si>
    <t>Per Mixed Coin Bag Verification</t>
  </si>
  <si>
    <t>Non-Standard Coin Bag</t>
  </si>
  <si>
    <t>Deposit Pickup</t>
  </si>
  <si>
    <t>Info Reporting Elite Accounts</t>
  </si>
  <si>
    <t>ACH Payments</t>
  </si>
  <si>
    <t>Express Transfer</t>
  </si>
  <si>
    <t>Per Special Report Download</t>
  </si>
  <si>
    <t>Deposit Reconciliation Per Location</t>
  </si>
  <si>
    <t>ACH Advanced Module</t>
  </si>
  <si>
    <t>Full Recon With Positive Pay Maint</t>
  </si>
  <si>
    <t>Full Reconciliation Maintenance</t>
  </si>
  <si>
    <t>Incoming Wire Activity Report</t>
  </si>
  <si>
    <t>ACH Per File Upload</t>
  </si>
  <si>
    <t>ACH State Tax Transaction</t>
  </si>
  <si>
    <t>Info Rpt Detail Fields Elite</t>
  </si>
  <si>
    <t>Issued Items</t>
  </si>
  <si>
    <t>Positive Pay Exception Items</t>
  </si>
  <si>
    <t>Manual Issued Items</t>
  </si>
  <si>
    <t>Issue Files</t>
  </si>
  <si>
    <t>Full Reconciliation Output Files</t>
  </si>
  <si>
    <t>Deposit Reconciliation Maintenance</t>
  </si>
  <si>
    <t>ACH File AddsChangesDeletes</t>
  </si>
  <si>
    <t>File Reversal</t>
  </si>
  <si>
    <t>ACH Notification Of Change</t>
  </si>
  <si>
    <t>ACH Return Item</t>
  </si>
  <si>
    <t>ACH Originated Debits/credits</t>
  </si>
  <si>
    <t>ACH Debit Block</t>
  </si>
  <si>
    <t>Check Deposit - On Us</t>
  </si>
  <si>
    <t>Check Deposit - Local</t>
  </si>
  <si>
    <t>Check Deposit - Transit</t>
  </si>
  <si>
    <t>Cash Deposited</t>
  </si>
  <si>
    <t>Checks Paid</t>
  </si>
  <si>
    <t>Deposit Ticket</t>
  </si>
  <si>
    <t>Check Vendor Order</t>
  </si>
  <si>
    <t>Deposit Balance Maint Fee</t>
  </si>
  <si>
    <t>Account Maintenance</t>
  </si>
  <si>
    <t>Total</t>
  </si>
  <si>
    <t>Unit Price</t>
  </si>
  <si>
    <t>Price</t>
  </si>
  <si>
    <t>Contract</t>
  </si>
  <si>
    <t>City of Worcester</t>
  </si>
  <si>
    <t>Number</t>
  </si>
  <si>
    <t>Of Units</t>
  </si>
  <si>
    <t>Annual</t>
  </si>
  <si>
    <t>Total Lockbox Cost</t>
  </si>
  <si>
    <t>X Contract</t>
  </si>
  <si>
    <t xml:space="preserve">Cost </t>
  </si>
  <si>
    <t>Unit Price =</t>
  </si>
  <si>
    <t>3 Year</t>
  </si>
  <si>
    <t xml:space="preserve">Number </t>
  </si>
  <si>
    <t>APPENDIX 3</t>
  </si>
  <si>
    <t>January 2022 to December 2022</t>
  </si>
  <si>
    <t>Estimated Annual Service Volume</t>
  </si>
  <si>
    <t>Br Tax Pmt - File Transmission</t>
  </si>
  <si>
    <t>Br Tax Pmt - Per Item Processed</t>
  </si>
  <si>
    <t>Escrow Reporting Nbr Of Accts</t>
  </si>
  <si>
    <t>Escrow Reporting Nbr Of Sub Accts</t>
  </si>
  <si>
    <t>Monthly ACH Module</t>
  </si>
  <si>
    <t>Monthly Download Report Module Fee</t>
  </si>
  <si>
    <t>Monthly Wire Module</t>
  </si>
  <si>
    <t>Paper Statement Fee - Deposit</t>
  </si>
  <si>
    <t>Archived Images</t>
  </si>
  <si>
    <t>E-Lockbox Maintenance Fee</t>
  </si>
  <si>
    <t>E-Lockbox Per Item Processed</t>
  </si>
  <si>
    <t>Extract File</t>
  </si>
  <si>
    <t>Imaging Correspondence</t>
  </si>
  <si>
    <t>Invoices/ Correspondence</t>
  </si>
  <si>
    <t>LBX Reject OCR-MICR Repair</t>
  </si>
  <si>
    <t>Lockbox Deposit</t>
  </si>
  <si>
    <t>Lockbox Deposit On Us &amp; Local</t>
  </si>
  <si>
    <t>Post Office Fees</t>
  </si>
  <si>
    <t>Retail Lockbox Item Reject</t>
  </si>
  <si>
    <t>Retail Lockbox Per Item Processed</t>
  </si>
  <si>
    <t>Retail Monthly Maintenance</t>
  </si>
  <si>
    <t>Unprocessable/correspondence</t>
  </si>
  <si>
    <t>Web Exceptions</t>
  </si>
  <si>
    <t>Web Research</t>
  </si>
  <si>
    <t>Wholesale LBX Per Item Processed</t>
  </si>
  <si>
    <t>Wholesale Lockbox Item Reject</t>
  </si>
  <si>
    <t>Wholesale Monthly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</si>
</sst>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6" fillId="33" borderId="10" xfId="0" applyFont="1" applyFill="1" applyBorder="1" applyAlignment="1">
      <alignment horizontal="center"/>
    </xf>
    <xf numFmtId="164" fontId="0" fillId="0" borderId="0" xfId="42" applyNumberFormat="1" applyFont="1"/>
    <xf numFmtId="0" fontId="0" fillId="0" borderId="11" xfId="0" applyBorder="1"/>
    <xf numFmtId="164" fontId="0" fillId="0" borderId="10" xfId="42" applyNumberFormat="1" applyFont="1" applyBorder="1"/>
    <xf numFmtId="0" fontId="16" fillId="0" borderId="0" xfId="0" applyFont="1"/>
    <xf numFmtId="164" fontId="16" fillId="0" borderId="0" xfId="42" applyNumberFormat="1" applyFont="1"/>
    <xf numFmtId="164" fontId="16" fillId="0" borderId="10" xfId="42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0" xfId="0"/>
    <xf numFmtId="0" fontId="0" fillId="0" borderId="10" xfId="0" applyBorder="1"/>
    <xf numFmtId="164" fontId="0" fillId="0" borderId="10" xfId="0" applyNumberFormat="1" applyBorder="1"/>
    <xf numFmtId="164" fontId="0" fillId="0" borderId="0" xfId="42" applyNumberFormat="1" applyFont="1" applyBorder="1"/>
    <xf numFmtId="0" fontId="0" fillId="0" borderId="0" xfId="0" applyBorder="1"/>
    <xf numFmtId="164" fontId="16" fillId="0" borderId="0" xfId="42" applyNumberFormat="1" applyFont="1" applyBorder="1"/>
    <xf numFmtId="164" fontId="16" fillId="0" borderId="13" xfId="42" applyNumberFormat="1" applyFont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0" fillId="0" borderId="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Normal="100" workbookViewId="0">
      <pane ySplit="7" topLeftCell="A8" activePane="bottomLeft" state="frozen"/>
      <selection pane="bottomLeft" activeCell="B55" sqref="B55"/>
    </sheetView>
  </sheetViews>
  <sheetFormatPr defaultColWidth="9.140625" defaultRowHeight="15" x14ac:dyDescent="0.25"/>
  <cols>
    <col min="1" max="1" width="33.7109375" style="10" bestFit="1" customWidth="1"/>
    <col min="2" max="2" width="10.7109375" style="2" customWidth="1"/>
    <col min="3" max="3" width="16.5703125" style="10" customWidth="1"/>
    <col min="4" max="4" width="20" style="10" customWidth="1"/>
    <col min="5" max="5" width="32.28515625" style="10" customWidth="1"/>
    <col min="6" max="16384" width="9.140625" style="10"/>
  </cols>
  <sheetData>
    <row r="1" spans="1:5" x14ac:dyDescent="0.25">
      <c r="A1" s="5" t="s">
        <v>46</v>
      </c>
      <c r="B1" s="6" t="s">
        <v>56</v>
      </c>
    </row>
    <row r="2" spans="1:5" x14ac:dyDescent="0.25">
      <c r="A2" s="5" t="s">
        <v>57</v>
      </c>
      <c r="D2" s="7" t="s">
        <v>47</v>
      </c>
      <c r="E2" s="14"/>
    </row>
    <row r="3" spans="1:5" x14ac:dyDescent="0.25">
      <c r="A3" s="5" t="s">
        <v>58</v>
      </c>
      <c r="D3" s="7" t="s">
        <v>48</v>
      </c>
      <c r="E3" s="18"/>
    </row>
    <row r="4" spans="1:5" x14ac:dyDescent="0.25">
      <c r="B4" s="7"/>
      <c r="C4" s="9"/>
      <c r="D4" s="17" t="s">
        <v>51</v>
      </c>
      <c r="E4" s="8" t="s">
        <v>42</v>
      </c>
    </row>
    <row r="5" spans="1:5" x14ac:dyDescent="0.25">
      <c r="B5" s="7" t="s">
        <v>42</v>
      </c>
      <c r="C5" s="9" t="s">
        <v>43</v>
      </c>
      <c r="D5" s="8" t="s">
        <v>53</v>
      </c>
      <c r="E5" s="8" t="s">
        <v>54</v>
      </c>
    </row>
    <row r="6" spans="1:5" x14ac:dyDescent="0.25">
      <c r="B6" s="7" t="s">
        <v>55</v>
      </c>
      <c r="C6" s="9" t="s">
        <v>45</v>
      </c>
      <c r="D6" s="8" t="s">
        <v>49</v>
      </c>
      <c r="E6" s="8" t="s">
        <v>45</v>
      </c>
    </row>
    <row r="7" spans="1:5" x14ac:dyDescent="0.25">
      <c r="A7" s="1" t="s">
        <v>0</v>
      </c>
      <c r="B7" s="7" t="s">
        <v>48</v>
      </c>
      <c r="C7" s="9" t="s">
        <v>44</v>
      </c>
      <c r="D7" s="8" t="s">
        <v>52</v>
      </c>
      <c r="E7" s="8" t="s">
        <v>44</v>
      </c>
    </row>
    <row r="8" spans="1:5" x14ac:dyDescent="0.25">
      <c r="A8" s="11" t="s">
        <v>41</v>
      </c>
      <c r="B8" s="4">
        <v>480</v>
      </c>
      <c r="C8" s="11"/>
      <c r="D8" s="12">
        <f t="shared" ref="D8:D39" si="0">B8*C8</f>
        <v>0</v>
      </c>
      <c r="E8" s="11">
        <f t="shared" ref="E8:E39" si="1">+D8*3</f>
        <v>0</v>
      </c>
    </row>
    <row r="9" spans="1:5" x14ac:dyDescent="0.25">
      <c r="A9" s="11" t="s">
        <v>14</v>
      </c>
      <c r="B9" s="4">
        <v>12</v>
      </c>
      <c r="C9" s="11"/>
      <c r="D9" s="12">
        <f t="shared" si="0"/>
        <v>0</v>
      </c>
      <c r="E9" s="11">
        <f t="shared" si="1"/>
        <v>0</v>
      </c>
    </row>
    <row r="10" spans="1:5" x14ac:dyDescent="0.25">
      <c r="A10" s="11" t="s">
        <v>1</v>
      </c>
      <c r="B10" s="4">
        <v>2739</v>
      </c>
      <c r="C10" s="11"/>
      <c r="D10" s="12">
        <f t="shared" si="0"/>
        <v>0</v>
      </c>
      <c r="E10" s="11">
        <f t="shared" si="1"/>
        <v>0</v>
      </c>
    </row>
    <row r="11" spans="1:5" x14ac:dyDescent="0.25">
      <c r="A11" s="11" t="s">
        <v>32</v>
      </c>
      <c r="B11" s="4">
        <v>432</v>
      </c>
      <c r="C11" s="11"/>
      <c r="D11" s="12">
        <f t="shared" si="0"/>
        <v>0</v>
      </c>
      <c r="E11" s="11">
        <f t="shared" si="1"/>
        <v>0</v>
      </c>
    </row>
    <row r="12" spans="1:5" x14ac:dyDescent="0.25">
      <c r="A12" s="11" t="s">
        <v>27</v>
      </c>
      <c r="B12" s="4">
        <v>57</v>
      </c>
      <c r="C12" s="11"/>
      <c r="D12" s="12">
        <f t="shared" si="0"/>
        <v>0</v>
      </c>
      <c r="E12" s="11">
        <f t="shared" si="1"/>
        <v>0</v>
      </c>
    </row>
    <row r="13" spans="1:5" x14ac:dyDescent="0.25">
      <c r="A13" s="11" t="s">
        <v>29</v>
      </c>
      <c r="B13" s="4">
        <v>374</v>
      </c>
      <c r="C13" s="11"/>
      <c r="D13" s="12">
        <f t="shared" si="0"/>
        <v>0</v>
      </c>
      <c r="E13" s="11">
        <f t="shared" si="1"/>
        <v>0</v>
      </c>
    </row>
    <row r="14" spans="1:5" x14ac:dyDescent="0.25">
      <c r="A14" s="11" t="s">
        <v>31</v>
      </c>
      <c r="B14" s="4">
        <v>338975</v>
      </c>
      <c r="C14" s="11"/>
      <c r="D14" s="12">
        <f t="shared" si="0"/>
        <v>0</v>
      </c>
      <c r="E14" s="11">
        <f t="shared" si="1"/>
        <v>0</v>
      </c>
    </row>
    <row r="15" spans="1:5" x14ac:dyDescent="0.25">
      <c r="A15" s="11" t="s">
        <v>10</v>
      </c>
      <c r="B15" s="4">
        <v>81</v>
      </c>
      <c r="C15" s="11"/>
      <c r="D15" s="12">
        <f t="shared" si="0"/>
        <v>0</v>
      </c>
      <c r="E15" s="11">
        <f t="shared" si="1"/>
        <v>0</v>
      </c>
    </row>
    <row r="16" spans="1:5" x14ac:dyDescent="0.25">
      <c r="A16" s="11" t="s">
        <v>18</v>
      </c>
      <c r="B16" s="4">
        <v>311</v>
      </c>
      <c r="C16" s="11"/>
      <c r="D16" s="12">
        <f t="shared" si="0"/>
        <v>0</v>
      </c>
      <c r="E16" s="11">
        <f t="shared" si="1"/>
        <v>0</v>
      </c>
    </row>
    <row r="17" spans="1:5" x14ac:dyDescent="0.25">
      <c r="A17" s="11" t="s">
        <v>30</v>
      </c>
      <c r="B17" s="4">
        <v>221</v>
      </c>
      <c r="C17" s="11"/>
      <c r="D17" s="12">
        <f t="shared" si="0"/>
        <v>0</v>
      </c>
      <c r="E17" s="11">
        <f t="shared" si="1"/>
        <v>0</v>
      </c>
    </row>
    <row r="18" spans="1:5" x14ac:dyDescent="0.25">
      <c r="A18" s="11" t="s">
        <v>19</v>
      </c>
      <c r="B18" s="4">
        <v>52</v>
      </c>
      <c r="C18" s="11"/>
      <c r="D18" s="12">
        <f t="shared" si="0"/>
        <v>0</v>
      </c>
      <c r="E18" s="11">
        <f t="shared" si="1"/>
        <v>0</v>
      </c>
    </row>
    <row r="19" spans="1:5" x14ac:dyDescent="0.25">
      <c r="A19" s="11" t="s">
        <v>2</v>
      </c>
      <c r="B19" s="4">
        <v>1187</v>
      </c>
      <c r="C19" s="11"/>
      <c r="D19" s="12">
        <f t="shared" si="0"/>
        <v>0</v>
      </c>
      <c r="E19" s="11">
        <f t="shared" si="1"/>
        <v>0</v>
      </c>
    </row>
    <row r="20" spans="1:5" x14ac:dyDescent="0.25">
      <c r="A20" s="11" t="s">
        <v>59</v>
      </c>
      <c r="B20" s="4">
        <v>24</v>
      </c>
      <c r="C20" s="11"/>
      <c r="D20" s="12">
        <f t="shared" si="0"/>
        <v>0</v>
      </c>
      <c r="E20" s="11">
        <f t="shared" si="1"/>
        <v>0</v>
      </c>
    </row>
    <row r="21" spans="1:5" x14ac:dyDescent="0.25">
      <c r="A21" s="11" t="s">
        <v>60</v>
      </c>
      <c r="B21" s="4">
        <v>16057</v>
      </c>
      <c r="C21" s="11"/>
      <c r="D21" s="12">
        <f t="shared" si="0"/>
        <v>0</v>
      </c>
      <c r="E21" s="11">
        <f t="shared" si="1"/>
        <v>0</v>
      </c>
    </row>
    <row r="22" spans="1:5" x14ac:dyDescent="0.25">
      <c r="A22" s="11" t="s">
        <v>36</v>
      </c>
      <c r="B22" s="4">
        <v>71282.150000000009</v>
      </c>
      <c r="C22" s="11"/>
      <c r="D22" s="12">
        <f t="shared" si="0"/>
        <v>0</v>
      </c>
      <c r="E22" s="11">
        <f t="shared" si="1"/>
        <v>0</v>
      </c>
    </row>
    <row r="23" spans="1:5" x14ac:dyDescent="0.25">
      <c r="A23" s="11" t="s">
        <v>4</v>
      </c>
      <c r="B23" s="4">
        <v>384</v>
      </c>
      <c r="C23" s="11"/>
      <c r="D23" s="12">
        <f t="shared" si="0"/>
        <v>0</v>
      </c>
      <c r="E23" s="11">
        <f t="shared" si="1"/>
        <v>0</v>
      </c>
    </row>
    <row r="24" spans="1:5" x14ac:dyDescent="0.25">
      <c r="A24" s="11" t="s">
        <v>34</v>
      </c>
      <c r="B24" s="4">
        <v>68629</v>
      </c>
      <c r="C24" s="11"/>
      <c r="D24" s="12">
        <f t="shared" si="0"/>
        <v>0</v>
      </c>
      <c r="E24" s="11">
        <f t="shared" si="1"/>
        <v>0</v>
      </c>
    </row>
    <row r="25" spans="1:5" x14ac:dyDescent="0.25">
      <c r="A25" s="11" t="s">
        <v>33</v>
      </c>
      <c r="B25" s="4">
        <v>3739</v>
      </c>
      <c r="C25" s="11"/>
      <c r="D25" s="12">
        <f t="shared" si="0"/>
        <v>0</v>
      </c>
      <c r="E25" s="11">
        <f t="shared" si="1"/>
        <v>0</v>
      </c>
    </row>
    <row r="26" spans="1:5" x14ac:dyDescent="0.25">
      <c r="A26" s="11" t="s">
        <v>35</v>
      </c>
      <c r="B26" s="4">
        <v>1</v>
      </c>
      <c r="C26" s="11"/>
      <c r="D26" s="12">
        <f t="shared" si="0"/>
        <v>0</v>
      </c>
      <c r="E26" s="11">
        <f t="shared" si="1"/>
        <v>0</v>
      </c>
    </row>
    <row r="27" spans="1:5" x14ac:dyDescent="0.25">
      <c r="A27" s="11" t="s">
        <v>39</v>
      </c>
      <c r="B27" s="4">
        <v>11</v>
      </c>
      <c r="C27" s="11"/>
      <c r="D27" s="12">
        <f t="shared" si="0"/>
        <v>0</v>
      </c>
      <c r="E27" s="11">
        <f t="shared" si="1"/>
        <v>0</v>
      </c>
    </row>
    <row r="28" spans="1:5" x14ac:dyDescent="0.25">
      <c r="A28" s="11" t="s">
        <v>37</v>
      </c>
      <c r="B28" s="4">
        <v>61476</v>
      </c>
      <c r="C28" s="11"/>
      <c r="D28" s="12">
        <f t="shared" si="0"/>
        <v>0</v>
      </c>
      <c r="E28" s="11">
        <f t="shared" si="1"/>
        <v>0</v>
      </c>
    </row>
    <row r="29" spans="1:5" x14ac:dyDescent="0.25">
      <c r="A29" s="11" t="s">
        <v>5</v>
      </c>
      <c r="B29" s="4">
        <v>40</v>
      </c>
      <c r="C29" s="11"/>
      <c r="D29" s="12">
        <f t="shared" si="0"/>
        <v>0</v>
      </c>
      <c r="E29" s="11">
        <f t="shared" si="1"/>
        <v>0</v>
      </c>
    </row>
    <row r="30" spans="1:5" x14ac:dyDescent="0.25">
      <c r="A30" s="11" t="s">
        <v>40</v>
      </c>
      <c r="B30" s="4">
        <v>3883.0242000000003</v>
      </c>
      <c r="C30" s="11"/>
      <c r="D30" s="12">
        <f t="shared" si="0"/>
        <v>0</v>
      </c>
      <c r="E30" s="11">
        <f t="shared" si="1"/>
        <v>0</v>
      </c>
    </row>
    <row r="31" spans="1:5" x14ac:dyDescent="0.25">
      <c r="A31" s="11" t="s">
        <v>8</v>
      </c>
      <c r="B31" s="4">
        <v>10</v>
      </c>
      <c r="C31" s="11"/>
      <c r="D31" s="12">
        <f t="shared" si="0"/>
        <v>0</v>
      </c>
      <c r="E31" s="11">
        <f t="shared" si="1"/>
        <v>0</v>
      </c>
    </row>
    <row r="32" spans="1:5" x14ac:dyDescent="0.25">
      <c r="A32" s="11" t="s">
        <v>26</v>
      </c>
      <c r="B32" s="4">
        <v>12</v>
      </c>
      <c r="C32" s="11"/>
      <c r="D32" s="12">
        <f t="shared" si="0"/>
        <v>0</v>
      </c>
      <c r="E32" s="11">
        <f t="shared" si="1"/>
        <v>0</v>
      </c>
    </row>
    <row r="33" spans="1:5" x14ac:dyDescent="0.25">
      <c r="A33" s="11" t="s">
        <v>13</v>
      </c>
      <c r="B33" s="4">
        <v>1092</v>
      </c>
      <c r="C33" s="11"/>
      <c r="D33" s="12">
        <f t="shared" si="0"/>
        <v>0</v>
      </c>
      <c r="E33" s="11">
        <f t="shared" si="1"/>
        <v>0</v>
      </c>
    </row>
    <row r="34" spans="1:5" x14ac:dyDescent="0.25">
      <c r="A34" s="11" t="s">
        <v>38</v>
      </c>
      <c r="B34" s="4">
        <v>16451</v>
      </c>
      <c r="C34" s="11"/>
      <c r="D34" s="12">
        <f t="shared" si="0"/>
        <v>0</v>
      </c>
      <c r="E34" s="11">
        <f t="shared" si="1"/>
        <v>0</v>
      </c>
    </row>
    <row r="35" spans="1:5" x14ac:dyDescent="0.25">
      <c r="A35" s="11" t="s">
        <v>3</v>
      </c>
      <c r="B35" s="4">
        <v>621</v>
      </c>
      <c r="C35" s="11"/>
      <c r="D35" s="12">
        <f t="shared" si="0"/>
        <v>0</v>
      </c>
      <c r="E35" s="11">
        <f t="shared" si="1"/>
        <v>0</v>
      </c>
    </row>
    <row r="36" spans="1:5" x14ac:dyDescent="0.25">
      <c r="A36" s="11" t="s">
        <v>61</v>
      </c>
      <c r="B36" s="4">
        <v>60</v>
      </c>
      <c r="C36" s="11"/>
      <c r="D36" s="12">
        <f t="shared" si="0"/>
        <v>0</v>
      </c>
      <c r="E36" s="11">
        <f t="shared" si="1"/>
        <v>0</v>
      </c>
    </row>
    <row r="37" spans="1:5" x14ac:dyDescent="0.25">
      <c r="A37" s="11" t="s">
        <v>62</v>
      </c>
      <c r="B37" s="4">
        <v>6334</v>
      </c>
      <c r="C37" s="11"/>
      <c r="D37" s="12">
        <f t="shared" si="0"/>
        <v>0</v>
      </c>
      <c r="E37" s="11">
        <f t="shared" si="1"/>
        <v>0</v>
      </c>
    </row>
    <row r="38" spans="1:5" x14ac:dyDescent="0.25">
      <c r="A38" s="11" t="s">
        <v>11</v>
      </c>
      <c r="B38" s="4">
        <v>1688</v>
      </c>
      <c r="C38" s="11"/>
      <c r="D38" s="12">
        <f t="shared" si="0"/>
        <v>0</v>
      </c>
      <c r="E38" s="11">
        <f t="shared" si="1"/>
        <v>0</v>
      </c>
    </row>
    <row r="39" spans="1:5" x14ac:dyDescent="0.25">
      <c r="A39" s="11" t="s">
        <v>28</v>
      </c>
      <c r="B39" s="4">
        <v>14</v>
      </c>
      <c r="C39" s="11"/>
      <c r="D39" s="12">
        <f t="shared" si="0"/>
        <v>0</v>
      </c>
      <c r="E39" s="11">
        <f t="shared" si="1"/>
        <v>0</v>
      </c>
    </row>
    <row r="40" spans="1:5" x14ac:dyDescent="0.25">
      <c r="A40" s="11" t="s">
        <v>15</v>
      </c>
      <c r="B40" s="4">
        <v>108</v>
      </c>
      <c r="C40" s="11"/>
      <c r="D40" s="12">
        <f t="shared" ref="D40:D56" si="2">B40*C40</f>
        <v>0</v>
      </c>
      <c r="E40" s="11">
        <f t="shared" ref="E40:E56" si="3">+D40*3</f>
        <v>0</v>
      </c>
    </row>
    <row r="41" spans="1:5" x14ac:dyDescent="0.25">
      <c r="A41" s="11" t="s">
        <v>16</v>
      </c>
      <c r="B41" s="4">
        <v>5</v>
      </c>
      <c r="C41" s="11"/>
      <c r="D41" s="12">
        <f t="shared" si="2"/>
        <v>0</v>
      </c>
      <c r="E41" s="11">
        <f t="shared" si="3"/>
        <v>0</v>
      </c>
    </row>
    <row r="42" spans="1:5" x14ac:dyDescent="0.25">
      <c r="A42" s="11" t="s">
        <v>25</v>
      </c>
      <c r="B42" s="4">
        <v>12</v>
      </c>
      <c r="C42" s="11"/>
      <c r="D42" s="12">
        <f t="shared" si="2"/>
        <v>0</v>
      </c>
      <c r="E42" s="11">
        <f t="shared" si="3"/>
        <v>0</v>
      </c>
    </row>
    <row r="43" spans="1:5" x14ac:dyDescent="0.25">
      <c r="A43" s="11" t="s">
        <v>17</v>
      </c>
      <c r="B43" s="4">
        <v>278</v>
      </c>
      <c r="C43" s="11"/>
      <c r="D43" s="12">
        <f t="shared" si="2"/>
        <v>0</v>
      </c>
      <c r="E43" s="11">
        <f t="shared" si="3"/>
        <v>0</v>
      </c>
    </row>
    <row r="44" spans="1:5" x14ac:dyDescent="0.25">
      <c r="A44" s="11" t="s">
        <v>9</v>
      </c>
      <c r="B44" s="4">
        <v>864</v>
      </c>
      <c r="C44" s="11"/>
      <c r="D44" s="12">
        <f t="shared" si="2"/>
        <v>0</v>
      </c>
      <c r="E44" s="11">
        <f t="shared" si="3"/>
        <v>0</v>
      </c>
    </row>
    <row r="45" spans="1:5" x14ac:dyDescent="0.25">
      <c r="A45" s="11" t="s">
        <v>20</v>
      </c>
      <c r="B45" s="4">
        <v>87829</v>
      </c>
      <c r="C45" s="11"/>
      <c r="D45" s="12">
        <f t="shared" si="2"/>
        <v>0</v>
      </c>
      <c r="E45" s="11">
        <f t="shared" si="3"/>
        <v>0</v>
      </c>
    </row>
    <row r="46" spans="1:5" x14ac:dyDescent="0.25">
      <c r="A46" s="11" t="s">
        <v>24</v>
      </c>
      <c r="B46" s="4">
        <v>827</v>
      </c>
      <c r="C46" s="11"/>
      <c r="D46" s="12">
        <f t="shared" si="2"/>
        <v>0</v>
      </c>
      <c r="E46" s="11">
        <f t="shared" si="3"/>
        <v>0</v>
      </c>
    </row>
    <row r="47" spans="1:5" x14ac:dyDescent="0.25">
      <c r="A47" s="11" t="s">
        <v>21</v>
      </c>
      <c r="B47" s="4">
        <v>60804</v>
      </c>
      <c r="C47" s="11"/>
      <c r="D47" s="12">
        <f t="shared" si="2"/>
        <v>0</v>
      </c>
      <c r="E47" s="11">
        <f t="shared" si="3"/>
        <v>0</v>
      </c>
    </row>
    <row r="48" spans="1:5" x14ac:dyDescent="0.25">
      <c r="A48" s="11" t="s">
        <v>23</v>
      </c>
      <c r="B48" s="4">
        <v>289</v>
      </c>
      <c r="C48" s="11"/>
      <c r="D48" s="12">
        <f t="shared" si="2"/>
        <v>0</v>
      </c>
      <c r="E48" s="11">
        <f t="shared" si="3"/>
        <v>0</v>
      </c>
    </row>
    <row r="49" spans="1:5" x14ac:dyDescent="0.25">
      <c r="A49" s="11" t="s">
        <v>63</v>
      </c>
      <c r="B49" s="4">
        <v>12</v>
      </c>
      <c r="C49" s="11"/>
      <c r="D49" s="12">
        <f t="shared" si="2"/>
        <v>0</v>
      </c>
      <c r="E49" s="11">
        <f t="shared" si="3"/>
        <v>0</v>
      </c>
    </row>
    <row r="50" spans="1:5" x14ac:dyDescent="0.25">
      <c r="A50" s="11" t="s">
        <v>64</v>
      </c>
      <c r="B50" s="4">
        <v>12</v>
      </c>
      <c r="C50" s="11"/>
      <c r="D50" s="12">
        <f t="shared" si="2"/>
        <v>0</v>
      </c>
      <c r="E50" s="11">
        <f t="shared" si="3"/>
        <v>0</v>
      </c>
    </row>
    <row r="51" spans="1:5" x14ac:dyDescent="0.25">
      <c r="A51" s="11" t="s">
        <v>65</v>
      </c>
      <c r="B51" s="4">
        <v>12</v>
      </c>
      <c r="C51" s="11"/>
      <c r="D51" s="12">
        <f t="shared" si="2"/>
        <v>0</v>
      </c>
      <c r="E51" s="11">
        <f t="shared" si="3"/>
        <v>0</v>
      </c>
    </row>
    <row r="52" spans="1:5" x14ac:dyDescent="0.25">
      <c r="A52" s="11" t="s">
        <v>7</v>
      </c>
      <c r="B52" s="4">
        <v>69</v>
      </c>
      <c r="C52" s="11"/>
      <c r="D52" s="12">
        <f t="shared" si="2"/>
        <v>0</v>
      </c>
      <c r="E52" s="11">
        <f t="shared" si="3"/>
        <v>0</v>
      </c>
    </row>
    <row r="53" spans="1:5" x14ac:dyDescent="0.25">
      <c r="A53" s="11" t="s">
        <v>66</v>
      </c>
      <c r="B53" s="4">
        <v>408</v>
      </c>
      <c r="C53" s="11"/>
      <c r="D53" s="12">
        <f t="shared" si="2"/>
        <v>0</v>
      </c>
      <c r="E53" s="11">
        <f t="shared" si="3"/>
        <v>0</v>
      </c>
    </row>
    <row r="54" spans="1:5" x14ac:dyDescent="0.25">
      <c r="A54" s="11" t="s">
        <v>6</v>
      </c>
      <c r="B54" s="4">
        <v>50</v>
      </c>
      <c r="C54" s="11"/>
      <c r="D54" s="12">
        <f t="shared" si="2"/>
        <v>0</v>
      </c>
      <c r="E54" s="11">
        <f t="shared" si="3"/>
        <v>0</v>
      </c>
    </row>
    <row r="55" spans="1:5" x14ac:dyDescent="0.25">
      <c r="A55" s="11" t="s">
        <v>12</v>
      </c>
      <c r="B55" s="4">
        <v>105</v>
      </c>
      <c r="C55" s="11"/>
      <c r="D55" s="12">
        <f t="shared" si="2"/>
        <v>0</v>
      </c>
      <c r="E55" s="11">
        <f t="shared" si="3"/>
        <v>0</v>
      </c>
    </row>
    <row r="56" spans="1:5" x14ac:dyDescent="0.25">
      <c r="A56" s="11" t="s">
        <v>22</v>
      </c>
      <c r="B56" s="4">
        <v>498</v>
      </c>
      <c r="C56" s="11"/>
      <c r="D56" s="12">
        <f t="shared" si="2"/>
        <v>0</v>
      </c>
      <c r="E56" s="11">
        <f t="shared" si="3"/>
        <v>0</v>
      </c>
    </row>
    <row r="57" spans="1:5" x14ac:dyDescent="0.25">
      <c r="B57" s="13"/>
      <c r="C57" s="14"/>
      <c r="D57" s="14"/>
      <c r="E57" s="3"/>
    </row>
    <row r="58" spans="1:5" s="5" customFormat="1" ht="15.75" thickBot="1" x14ac:dyDescent="0.3">
      <c r="B58" s="15"/>
      <c r="C58" s="15"/>
      <c r="D58" s="15"/>
      <c r="E58" s="16">
        <f>SUM(E8:E57)</f>
        <v>0</v>
      </c>
    </row>
    <row r="59" spans="1:5" ht="15.75" thickTop="1" x14ac:dyDescent="0.25"/>
  </sheetData>
  <autoFilter ref="A7" xr:uid="{00000000-0009-0000-0000-000000000000}">
    <sortState xmlns:xlrd2="http://schemas.microsoft.com/office/spreadsheetml/2017/richdata2" ref="A7:M61">
      <sortCondition ref="A6"/>
    </sortState>
  </autoFilter>
  <pageMargins left="0.45" right="0" top="0.1" bottom="0.5" header="0.3" footer="0.3"/>
  <pageSetup scale="73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C30" sqref="C30"/>
    </sheetView>
  </sheetViews>
  <sheetFormatPr defaultRowHeight="15" x14ac:dyDescent="0.25"/>
  <cols>
    <col min="1" max="1" width="30.7109375" bestFit="1" customWidth="1"/>
    <col min="3" max="3" width="14.7109375" customWidth="1"/>
    <col min="4" max="4" width="14.42578125" customWidth="1"/>
    <col min="5" max="5" width="15.7109375" customWidth="1"/>
  </cols>
  <sheetData>
    <row r="1" spans="1:5" s="10" customFormat="1" x14ac:dyDescent="0.25">
      <c r="A1" s="5" t="s">
        <v>46</v>
      </c>
      <c r="B1" s="6" t="s">
        <v>56</v>
      </c>
    </row>
    <row r="2" spans="1:5" s="10" customFormat="1" x14ac:dyDescent="0.25">
      <c r="A2" s="5" t="s">
        <v>57</v>
      </c>
      <c r="B2" s="2"/>
      <c r="D2" s="7" t="s">
        <v>47</v>
      </c>
      <c r="E2" s="14"/>
    </row>
    <row r="3" spans="1:5" s="10" customFormat="1" x14ac:dyDescent="0.25">
      <c r="A3" s="5" t="s">
        <v>58</v>
      </c>
      <c r="B3" s="2"/>
      <c r="D3" s="7" t="s">
        <v>48</v>
      </c>
      <c r="E3" s="18"/>
    </row>
    <row r="4" spans="1:5" s="10" customFormat="1" x14ac:dyDescent="0.25">
      <c r="B4" s="7"/>
      <c r="C4" s="9"/>
      <c r="D4" s="17" t="s">
        <v>51</v>
      </c>
      <c r="E4" s="8" t="s">
        <v>42</v>
      </c>
    </row>
    <row r="5" spans="1:5" s="10" customFormat="1" x14ac:dyDescent="0.25">
      <c r="B5" s="7" t="s">
        <v>42</v>
      </c>
      <c r="C5" s="9" t="s">
        <v>43</v>
      </c>
      <c r="D5" s="8" t="s">
        <v>53</v>
      </c>
      <c r="E5" s="8" t="s">
        <v>54</v>
      </c>
    </row>
    <row r="6" spans="1:5" s="10" customFormat="1" x14ac:dyDescent="0.25">
      <c r="B6" s="7" t="s">
        <v>55</v>
      </c>
      <c r="C6" s="9" t="s">
        <v>45</v>
      </c>
      <c r="D6" s="8" t="s">
        <v>49</v>
      </c>
      <c r="E6" s="8" t="s">
        <v>45</v>
      </c>
    </row>
    <row r="7" spans="1:5" s="10" customFormat="1" x14ac:dyDescent="0.25">
      <c r="A7" s="1" t="s">
        <v>0</v>
      </c>
      <c r="B7" s="7" t="s">
        <v>48</v>
      </c>
      <c r="C7" s="9" t="s">
        <v>44</v>
      </c>
      <c r="D7" s="8" t="s">
        <v>52</v>
      </c>
      <c r="E7" s="8" t="s">
        <v>44</v>
      </c>
    </row>
    <row r="8" spans="1:5" s="10" customFormat="1" x14ac:dyDescent="0.25">
      <c r="A8" s="11" t="s">
        <v>67</v>
      </c>
      <c r="B8" s="4">
        <v>370557</v>
      </c>
      <c r="C8" s="11"/>
      <c r="D8" s="12">
        <f t="shared" ref="D8:D13" si="0">B8*C8</f>
        <v>0</v>
      </c>
      <c r="E8" s="11">
        <f t="shared" ref="E8:E13" si="1">+D8*3</f>
        <v>0</v>
      </c>
    </row>
    <row r="9" spans="1:5" s="10" customFormat="1" x14ac:dyDescent="0.25">
      <c r="A9" s="11" t="s">
        <v>68</v>
      </c>
      <c r="B9" s="4">
        <v>12</v>
      </c>
      <c r="C9" s="11"/>
      <c r="D9" s="12">
        <f t="shared" si="0"/>
        <v>0</v>
      </c>
      <c r="E9" s="11">
        <f t="shared" si="1"/>
        <v>0</v>
      </c>
    </row>
    <row r="10" spans="1:5" s="10" customFormat="1" x14ac:dyDescent="0.25">
      <c r="A10" s="11" t="s">
        <v>69</v>
      </c>
      <c r="B10" s="4">
        <v>31241</v>
      </c>
      <c r="C10" s="11"/>
      <c r="D10" s="12">
        <f t="shared" si="0"/>
        <v>0</v>
      </c>
      <c r="E10" s="11">
        <f t="shared" si="1"/>
        <v>0</v>
      </c>
    </row>
    <row r="11" spans="1:5" s="10" customFormat="1" x14ac:dyDescent="0.25">
      <c r="A11" s="11" t="s">
        <v>70</v>
      </c>
      <c r="B11" s="4">
        <v>24</v>
      </c>
      <c r="C11" s="11"/>
      <c r="D11" s="12">
        <f t="shared" si="0"/>
        <v>0</v>
      </c>
      <c r="E11" s="11">
        <f t="shared" si="1"/>
        <v>0</v>
      </c>
    </row>
    <row r="12" spans="1:5" s="10" customFormat="1" x14ac:dyDescent="0.25">
      <c r="A12" s="11" t="s">
        <v>71</v>
      </c>
      <c r="B12" s="4">
        <v>3165</v>
      </c>
      <c r="C12" s="11"/>
      <c r="D12" s="12">
        <f t="shared" si="0"/>
        <v>0</v>
      </c>
      <c r="E12" s="11">
        <f t="shared" si="1"/>
        <v>0</v>
      </c>
    </row>
    <row r="13" spans="1:5" s="10" customFormat="1" x14ac:dyDescent="0.25">
      <c r="A13" s="11" t="s">
        <v>72</v>
      </c>
      <c r="B13" s="4">
        <v>3261</v>
      </c>
      <c r="C13" s="11"/>
      <c r="D13" s="12">
        <f t="shared" si="0"/>
        <v>0</v>
      </c>
      <c r="E13" s="11">
        <f t="shared" si="1"/>
        <v>0</v>
      </c>
    </row>
    <row r="14" spans="1:5" s="10" customFormat="1" x14ac:dyDescent="0.25">
      <c r="A14" s="11" t="s">
        <v>73</v>
      </c>
      <c r="B14" s="4">
        <v>9599</v>
      </c>
      <c r="C14" s="11"/>
      <c r="D14" s="12">
        <f t="shared" ref="D14:D26" si="2">B14*C14</f>
        <v>0</v>
      </c>
      <c r="E14" s="11">
        <f t="shared" ref="E14:E26" si="3">+D14*3</f>
        <v>0</v>
      </c>
    </row>
    <row r="15" spans="1:5" s="10" customFormat="1" x14ac:dyDescent="0.25">
      <c r="A15" s="11" t="s">
        <v>74</v>
      </c>
      <c r="B15" s="4">
        <v>489</v>
      </c>
      <c r="C15" s="11"/>
      <c r="D15" s="12">
        <f t="shared" si="2"/>
        <v>0</v>
      </c>
      <c r="E15" s="11">
        <f t="shared" si="3"/>
        <v>0</v>
      </c>
    </row>
    <row r="16" spans="1:5" s="10" customFormat="1" x14ac:dyDescent="0.25">
      <c r="A16" s="11" t="s">
        <v>75</v>
      </c>
      <c r="B16" s="4">
        <v>157648</v>
      </c>
      <c r="C16" s="11"/>
      <c r="D16" s="12">
        <f t="shared" si="2"/>
        <v>0</v>
      </c>
      <c r="E16" s="11">
        <f t="shared" si="3"/>
        <v>0</v>
      </c>
    </row>
    <row r="17" spans="1:5" s="10" customFormat="1" x14ac:dyDescent="0.25">
      <c r="A17" s="11" t="s">
        <v>76</v>
      </c>
      <c r="B17" s="4">
        <v>1</v>
      </c>
      <c r="C17" s="11"/>
      <c r="D17" s="12">
        <f t="shared" si="2"/>
        <v>0</v>
      </c>
      <c r="E17" s="11">
        <f t="shared" si="3"/>
        <v>0</v>
      </c>
    </row>
    <row r="18" spans="1:5" s="10" customFormat="1" x14ac:dyDescent="0.25">
      <c r="A18" s="11" t="s">
        <v>77</v>
      </c>
      <c r="B18" s="4">
        <v>6112</v>
      </c>
      <c r="C18" s="11"/>
      <c r="D18" s="12">
        <f t="shared" si="2"/>
        <v>0</v>
      </c>
      <c r="E18" s="11">
        <f t="shared" si="3"/>
        <v>0</v>
      </c>
    </row>
    <row r="19" spans="1:5" s="10" customFormat="1" x14ac:dyDescent="0.25">
      <c r="A19" s="11" t="s">
        <v>78</v>
      </c>
      <c r="B19" s="4">
        <v>168721</v>
      </c>
      <c r="C19" s="11"/>
      <c r="D19" s="12">
        <f t="shared" si="2"/>
        <v>0</v>
      </c>
      <c r="E19" s="11">
        <f t="shared" si="3"/>
        <v>0</v>
      </c>
    </row>
    <row r="20" spans="1:5" s="10" customFormat="1" x14ac:dyDescent="0.25">
      <c r="A20" s="11" t="s">
        <v>79</v>
      </c>
      <c r="B20" s="4">
        <v>12</v>
      </c>
      <c r="C20" s="11"/>
      <c r="D20" s="12">
        <f t="shared" si="2"/>
        <v>0</v>
      </c>
      <c r="E20" s="11">
        <f t="shared" si="3"/>
        <v>0</v>
      </c>
    </row>
    <row r="21" spans="1:5" s="10" customFormat="1" x14ac:dyDescent="0.25">
      <c r="A21" s="11" t="s">
        <v>80</v>
      </c>
      <c r="B21" s="4">
        <v>58</v>
      </c>
      <c r="C21" s="11"/>
      <c r="D21" s="12">
        <f t="shared" si="2"/>
        <v>0</v>
      </c>
      <c r="E21" s="11">
        <f t="shared" si="3"/>
        <v>0</v>
      </c>
    </row>
    <row r="22" spans="1:5" s="10" customFormat="1" x14ac:dyDescent="0.25">
      <c r="A22" s="11" t="s">
        <v>81</v>
      </c>
      <c r="B22" s="4">
        <v>12</v>
      </c>
      <c r="C22" s="11"/>
      <c r="D22" s="12">
        <f t="shared" si="2"/>
        <v>0</v>
      </c>
      <c r="E22" s="11">
        <f t="shared" si="3"/>
        <v>0</v>
      </c>
    </row>
    <row r="23" spans="1:5" s="10" customFormat="1" x14ac:dyDescent="0.25">
      <c r="A23" s="11" t="s">
        <v>82</v>
      </c>
      <c r="B23" s="4">
        <v>12</v>
      </c>
      <c r="C23" s="11"/>
      <c r="D23" s="12">
        <f t="shared" si="2"/>
        <v>0</v>
      </c>
      <c r="E23" s="11">
        <f t="shared" si="3"/>
        <v>0</v>
      </c>
    </row>
    <row r="24" spans="1:5" s="10" customFormat="1" x14ac:dyDescent="0.25">
      <c r="A24" s="11" t="s">
        <v>83</v>
      </c>
      <c r="B24" s="4">
        <v>3260</v>
      </c>
      <c r="C24" s="11"/>
      <c r="D24" s="12">
        <f t="shared" si="2"/>
        <v>0</v>
      </c>
      <c r="E24" s="11">
        <f t="shared" si="3"/>
        <v>0</v>
      </c>
    </row>
    <row r="25" spans="1:5" s="10" customFormat="1" x14ac:dyDescent="0.25">
      <c r="A25" s="11" t="s">
        <v>84</v>
      </c>
      <c r="B25" s="4">
        <v>26</v>
      </c>
      <c r="C25" s="11"/>
      <c r="D25" s="12">
        <f t="shared" si="2"/>
        <v>0</v>
      </c>
      <c r="E25" s="11">
        <f t="shared" si="3"/>
        <v>0</v>
      </c>
    </row>
    <row r="26" spans="1:5" s="10" customFormat="1" x14ac:dyDescent="0.25">
      <c r="A26" s="11" t="s">
        <v>85</v>
      </c>
      <c r="B26" s="4">
        <v>12</v>
      </c>
      <c r="C26" s="11"/>
      <c r="D26" s="12">
        <f t="shared" si="2"/>
        <v>0</v>
      </c>
      <c r="E26" s="11">
        <f t="shared" si="3"/>
        <v>0</v>
      </c>
    </row>
    <row r="27" spans="1:5" s="10" customFormat="1" x14ac:dyDescent="0.25">
      <c r="A27" s="14"/>
      <c r="B27" s="13"/>
      <c r="C27" s="14"/>
      <c r="D27" s="19"/>
      <c r="E27" s="14"/>
    </row>
    <row r="28" spans="1:5" s="10" customFormat="1" x14ac:dyDescent="0.25">
      <c r="A28" s="14"/>
      <c r="B28" s="13"/>
      <c r="C28" s="14"/>
      <c r="D28" s="19"/>
      <c r="E28" s="14"/>
    </row>
    <row r="29" spans="1:5" s="10" customFormat="1" x14ac:dyDescent="0.25">
      <c r="A29" s="14"/>
      <c r="B29" s="13"/>
      <c r="C29" s="14"/>
      <c r="D29" s="19"/>
      <c r="E29" s="14"/>
    </row>
    <row r="30" spans="1:5" s="10" customFormat="1" x14ac:dyDescent="0.25">
      <c r="B30" s="13"/>
      <c r="C30" s="14"/>
      <c r="D30" s="14"/>
      <c r="E30" s="14"/>
    </row>
    <row r="31" spans="1:5" s="10" customFormat="1" ht="15.75" thickBot="1" x14ac:dyDescent="0.3">
      <c r="A31" s="5" t="s">
        <v>50</v>
      </c>
      <c r="B31" s="15"/>
      <c r="C31" s="15"/>
      <c r="D31" s="15"/>
      <c r="E31" s="16">
        <f>SUM(E8:E30)</f>
        <v>0</v>
      </c>
    </row>
    <row r="32" spans="1:5" s="10" customFormat="1" ht="15.75" thickTop="1" x14ac:dyDescent="0.25">
      <c r="B32" s="2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Accounts</vt:lpstr>
      <vt:lpstr>Lockbox</vt:lpstr>
      <vt:lpstr>'All Accounts'!Print_Area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Jonathan</dc:creator>
  <cp:lastModifiedBy>Gagliastro, Chris J.</cp:lastModifiedBy>
  <cp:lastPrinted>2023-01-30T20:58:31Z</cp:lastPrinted>
  <dcterms:created xsi:type="dcterms:W3CDTF">2018-05-11T01:06:44Z</dcterms:created>
  <dcterms:modified xsi:type="dcterms:W3CDTF">2023-01-30T20:58:37Z</dcterms:modified>
</cp:coreProperties>
</file>