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ityofworcesterma.sharepoint.com/sites/CCO-Matters/Shared Documents/Archive and Preservation/2026 Bid/"/>
    </mc:Choice>
  </mc:AlternateContent>
  <xr:revisionPtr revIDLastSave="11" documentId="8_{14F59712-26C7-44A0-B5CB-039AD0A63A7E}" xr6:coauthVersionLast="47" xr6:coauthVersionMax="47" xr10:uidLastSave="{A88F004F-2C1A-4462-B7A9-FED21A579105}"/>
  <bookViews>
    <workbookView xWindow="-110" yWindow="-110" windowWidth="19420" windowHeight="11500" activeTab="2" xr2:uid="{E23C05D9-B5DA-48DB-A95F-7E53C94355D6}"/>
  </bookViews>
  <sheets>
    <sheet name="UPSTAIRS VITALS INDEXS " sheetId="3" r:id="rId1"/>
    <sheet name="UPSTAIRS VITALS RECORDS" sheetId="6" r:id="rId2"/>
    <sheet name="Sum of record pages" sheetId="8" r:id="rId3"/>
    <sheet name="KEY" sheetId="4" r:id="rId4"/>
    <sheet name="Condition Key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C2" i="8"/>
  <c r="D5" i="8"/>
  <c r="D4" i="8"/>
  <c r="A128" i="8"/>
  <c r="A2" i="8" s="1"/>
  <c r="G32" i="6"/>
</calcChain>
</file>

<file path=xl/sharedStrings.xml><?xml version="1.0" encoding="utf-8"?>
<sst xmlns="http://schemas.openxmlformats.org/spreadsheetml/2006/main" count="1645" uniqueCount="318">
  <si>
    <t>Record Type</t>
  </si>
  <si>
    <t>Material Type</t>
  </si>
  <si>
    <t>Book #</t>
  </si>
  <si>
    <t>Vital Type</t>
  </si>
  <si>
    <t>Date Information</t>
  </si>
  <si>
    <t xml:space="preserve"> Splits </t>
  </si>
  <si>
    <t>Page Count</t>
  </si>
  <si>
    <t>Heigth "</t>
  </si>
  <si>
    <t>Width "</t>
  </si>
  <si>
    <t>Depth "</t>
  </si>
  <si>
    <t>Condition</t>
  </si>
  <si>
    <t>Notes</t>
  </si>
  <si>
    <t>index books are scanned each page</t>
  </si>
  <si>
    <t>Index</t>
  </si>
  <si>
    <t>Bound</t>
  </si>
  <si>
    <t>n/a</t>
  </si>
  <si>
    <t>Death</t>
  </si>
  <si>
    <t>1849-1879</t>
  </si>
  <si>
    <t>Complete Set</t>
  </si>
  <si>
    <t>Poor</t>
  </si>
  <si>
    <t>Loose pages, tears.</t>
  </si>
  <si>
    <t>1880-1900</t>
  </si>
  <si>
    <t>cracked binding</t>
  </si>
  <si>
    <t>1901-1915</t>
  </si>
  <si>
    <t>~750-850</t>
  </si>
  <si>
    <t>Fair</t>
  </si>
  <si>
    <t>pages not numbered</t>
  </si>
  <si>
    <t>1916-1930</t>
  </si>
  <si>
    <t>A-K</t>
  </si>
  <si>
    <t>Still bound, edges damage</t>
  </si>
  <si>
    <t>L-Z</t>
  </si>
  <si>
    <t>fair</t>
  </si>
  <si>
    <t>1931-1945</t>
  </si>
  <si>
    <t>good</t>
  </si>
  <si>
    <t>frayed cover jacket</t>
  </si>
  <si>
    <t>1946-1960</t>
  </si>
  <si>
    <t>~600-700</t>
  </si>
  <si>
    <t>binding broken</t>
  </si>
  <si>
    <t>Loose Cards</t>
  </si>
  <si>
    <t>1961-1975</t>
  </si>
  <si>
    <t>Aal-Arc</t>
  </si>
  <si>
    <t>~1150</t>
  </si>
  <si>
    <t>Dimensions for loose cards are for an indivdual card</t>
  </si>
  <si>
    <t>Ard-Bar</t>
  </si>
  <si>
    <t>~1175</t>
  </si>
  <si>
    <t xml:space="preserve"> page counts approximations based on half inch stacks of cards</t>
  </si>
  <si>
    <t>Bas-Bes</t>
  </si>
  <si>
    <t>~1075</t>
  </si>
  <si>
    <t>.5"=50 cards</t>
  </si>
  <si>
    <t>Bet-Bou</t>
  </si>
  <si>
    <t>Most cards in Good Condition</t>
  </si>
  <si>
    <t>Bov-Buc</t>
  </si>
  <si>
    <t>Bud-Car</t>
  </si>
  <si>
    <t>Car-Cla</t>
  </si>
  <si>
    <t>Cla-Cot</t>
  </si>
  <si>
    <t>~1100</t>
  </si>
  <si>
    <t>Cou-Dar</t>
  </si>
  <si>
    <t>~1125</t>
  </si>
  <si>
    <t>Das-Doe</t>
  </si>
  <si>
    <t>~1200</t>
  </si>
  <si>
    <t>Doh-Duv</t>
  </si>
  <si>
    <t>Dvr-Fer</t>
  </si>
  <si>
    <t>~1250</t>
  </si>
  <si>
    <t>Fes-Fre</t>
  </si>
  <si>
    <t>Fre-Gia</t>
  </si>
  <si>
    <t>Gia-Gra</t>
  </si>
  <si>
    <t>Gre-Han</t>
  </si>
  <si>
    <t>~1225</t>
  </si>
  <si>
    <t>Han-Hie</t>
  </si>
  <si>
    <t>Hig-Inz</t>
  </si>
  <si>
    <t>IoL-Jon</t>
  </si>
  <si>
    <t>Jon-Kil</t>
  </si>
  <si>
    <t>Kim-Lak</t>
  </si>
  <si>
    <t>Lal-Lef</t>
  </si>
  <si>
    <t>~1275</t>
  </si>
  <si>
    <t>Leg-Loz</t>
  </si>
  <si>
    <t>Lub-Man</t>
  </si>
  <si>
    <t>Mar-McD</t>
  </si>
  <si>
    <t>McD-Mes</t>
  </si>
  <si>
    <t>Met-Mor</t>
  </si>
  <si>
    <t>Mos-Nop</t>
  </si>
  <si>
    <t>Nor-Ors</t>
  </si>
  <si>
    <t>Osh-Pen</t>
  </si>
  <si>
    <t>Peo-Pos</t>
  </si>
  <si>
    <t>Pot-Ree</t>
  </si>
  <si>
    <t>Reg-Roo</t>
  </si>
  <si>
    <t>Rog-San</t>
  </si>
  <si>
    <t>Sav-Shy</t>
  </si>
  <si>
    <t>Sia-Sot</t>
  </si>
  <si>
    <t>Sou-Sul</t>
  </si>
  <si>
    <t>Sum-Tir</t>
  </si>
  <si>
    <t>Tis-Vic</t>
  </si>
  <si>
    <t>Vie-Whi</t>
  </si>
  <si>
    <t>Whi-Yvo</t>
  </si>
  <si>
    <t>Zzzz</t>
  </si>
  <si>
    <t>~300</t>
  </si>
  <si>
    <t>Marriage</t>
  </si>
  <si>
    <t>1849-1877</t>
  </si>
  <si>
    <t>poor</t>
  </si>
  <si>
    <t>early pages torn and removed from binding</t>
  </si>
  <si>
    <t>1878-1900</t>
  </si>
  <si>
    <t>some page damage</t>
  </si>
  <si>
    <t>binding broken, some page damaged</t>
  </si>
  <si>
    <t>binding broken, loose &amp; damaged pages</t>
  </si>
  <si>
    <t>slight binding damage</t>
  </si>
  <si>
    <t>A-An</t>
  </si>
  <si>
    <t>Ap-Bap</t>
  </si>
  <si>
    <t>Bar-Bem</t>
  </si>
  <si>
    <t>Ben-Bog</t>
  </si>
  <si>
    <t>Boh-Bre</t>
  </si>
  <si>
    <t>Bri-Bur</t>
  </si>
  <si>
    <t>Bus-Carr</t>
  </si>
  <si>
    <t>Cars-Cla</t>
  </si>
  <si>
    <t>Cle-Cos</t>
  </si>
  <si>
    <t>Cot-Dal</t>
  </si>
  <si>
    <t>Dam-Der</t>
  </si>
  <si>
    <t>Des-Dov</t>
  </si>
  <si>
    <t>Dow-Eg</t>
  </si>
  <si>
    <t>Ei-Fer</t>
  </si>
  <si>
    <t>Ferr-Fo</t>
  </si>
  <si>
    <t>Fr-Ga</t>
  </si>
  <si>
    <t>Ge-Gon</t>
  </si>
  <si>
    <t>Goo-Gud</t>
  </si>
  <si>
    <t>Gue-Harr</t>
  </si>
  <si>
    <t>Hart-Hoe</t>
  </si>
  <si>
    <t>Hof-Jac</t>
  </si>
  <si>
    <t>Jad-Ju</t>
  </si>
  <si>
    <t>K-Kin</t>
  </si>
  <si>
    <t>~1300</t>
  </si>
  <si>
    <t>Kina-Laf</t>
  </si>
  <si>
    <t>Lag-Laz</t>
  </si>
  <si>
    <t>Le-Lis</t>
  </si>
  <si>
    <t>Lit-Mac</t>
  </si>
  <si>
    <t>Mad-Mart</t>
  </si>
  <si>
    <t>Martin-McG</t>
  </si>
  <si>
    <t>McGr-Miller</t>
  </si>
  <si>
    <t>Millet-Moz</t>
  </si>
  <si>
    <t>Mra-Noo</t>
  </si>
  <si>
    <t>Nor-Orn</t>
  </si>
  <si>
    <t>Oro-Pee</t>
  </si>
  <si>
    <t>Pef-Pl</t>
  </si>
  <si>
    <t>Po-Rai</t>
  </si>
  <si>
    <t>Raj-Rit</t>
  </si>
  <si>
    <t>Riv-Rusk</t>
  </si>
  <si>
    <t>Russ-Sce</t>
  </si>
  <si>
    <t>Sch-Siff</t>
  </si>
  <si>
    <t>Box Broken</t>
  </si>
  <si>
    <t>Sig-Stou</t>
  </si>
  <si>
    <t>~2100</t>
  </si>
  <si>
    <t>Stov-Tre</t>
  </si>
  <si>
    <t>~2200</t>
  </si>
  <si>
    <t>Tri-Wel</t>
  </si>
  <si>
    <t>~2150</t>
  </si>
  <si>
    <t>Wem-z</t>
  </si>
  <si>
    <t>~1950</t>
  </si>
  <si>
    <t>1976-1990</t>
  </si>
  <si>
    <t>many cards have been destroyed. Partial Excel Spreadsheet containing some 1976 marriages</t>
  </si>
  <si>
    <t>bound</t>
  </si>
  <si>
    <t>Birth</t>
  </si>
  <si>
    <t>loose pages, broken binding, heavy page damage</t>
  </si>
  <si>
    <t>comletely broken and heavy page damage</t>
  </si>
  <si>
    <t xml:space="preserve">Date Splits </t>
  </si>
  <si>
    <t>Height "</t>
  </si>
  <si>
    <t>~18.5</t>
  </si>
  <si>
    <t>~25</t>
  </si>
  <si>
    <t>Record books are scanned across both pages, blank pages may be skipped</t>
  </si>
  <si>
    <t>Record</t>
  </si>
  <si>
    <t>June 1, 1849-1864</t>
  </si>
  <si>
    <t>some cover damage</t>
  </si>
  <si>
    <t>1864-1870</t>
  </si>
  <si>
    <t>1871-1979</t>
  </si>
  <si>
    <t>1880-1886</t>
  </si>
  <si>
    <t>1887-1892</t>
  </si>
  <si>
    <t>binding damage, some loose pages but pages in good condition</t>
  </si>
  <si>
    <t>1893-1897</t>
  </si>
  <si>
    <t>binding broken, loose and frayed pages</t>
  </si>
  <si>
    <t>1898-1901</t>
  </si>
  <si>
    <t>bidning broken, some loose pages but in good condition</t>
  </si>
  <si>
    <t>1902-1905</t>
  </si>
  <si>
    <t>loose pages, broken binding. Heavy cover damage</t>
  </si>
  <si>
    <t>1906-1908</t>
  </si>
  <si>
    <t>loose and frayed pages, broken binding</t>
  </si>
  <si>
    <t>1909-1911</t>
  </si>
  <si>
    <t>some cover damage, cover page torn</t>
  </si>
  <si>
    <t>1912-1915</t>
  </si>
  <si>
    <t>binding seperated, few loose and frayed pages</t>
  </si>
  <si>
    <t>1916-1918</t>
  </si>
  <si>
    <t>binding barely intact but seperated from cover</t>
  </si>
  <si>
    <t>1919-1922</t>
  </si>
  <si>
    <t>some cover page damage</t>
  </si>
  <si>
    <t>1923-1926</t>
  </si>
  <si>
    <t>1927-1930</t>
  </si>
  <si>
    <t>heavy cover damage, slight binding seperation</t>
  </si>
  <si>
    <t>1931-1935</t>
  </si>
  <si>
    <t>some pages towards back damaged and taped, cover damage</t>
  </si>
  <si>
    <t>1936-1939</t>
  </si>
  <si>
    <t>some cover damge</t>
  </si>
  <si>
    <t>1940-1943</t>
  </si>
  <si>
    <t>1944-1947</t>
  </si>
  <si>
    <t>slight tears on fewpages</t>
  </si>
  <si>
    <t>1948-1950</t>
  </si>
  <si>
    <t>few frayed pages, some cover damage</t>
  </si>
  <si>
    <t>1951-1953</t>
  </si>
  <si>
    <t>1954-1956</t>
  </si>
  <si>
    <t>1957-1959</t>
  </si>
  <si>
    <t>1960-1962</t>
  </si>
  <si>
    <t>few stained pages, some cover damage</t>
  </si>
  <si>
    <t>1963-1965</t>
  </si>
  <si>
    <t>1966-1968</t>
  </si>
  <si>
    <t>few frayed pages, some cover damage, one loose page</t>
  </si>
  <si>
    <t>1969-1971</t>
  </si>
  <si>
    <t>1972-1973</t>
  </si>
  <si>
    <t>few loose and frayeed pages, weak binding, some cover damage</t>
  </si>
  <si>
    <t>1974-1975</t>
  </si>
  <si>
    <t>1976-1977 (jan/feb 1978)</t>
  </si>
  <si>
    <r>
      <t xml:space="preserve">many loose and frayed pages, weak binding </t>
    </r>
    <r>
      <rPr>
        <sz val="11"/>
        <color rgb="FFC00000"/>
        <rFont val="Aptos Narrow"/>
        <family val="2"/>
        <scheme val="minor"/>
      </rPr>
      <t>(scan last page along with first page of book 31)</t>
    </r>
  </si>
  <si>
    <t xml:space="preserve">1978-1979 </t>
  </si>
  <si>
    <r>
      <t xml:space="preserve">many loose and frayed pages, weak binding </t>
    </r>
    <r>
      <rPr>
        <sz val="11"/>
        <color rgb="FFC00000"/>
        <rFont val="Aptos Narrow"/>
        <family val="2"/>
        <scheme val="minor"/>
      </rPr>
      <t>(scan first page with last page of book 30)</t>
    </r>
  </si>
  <si>
    <t>1-2</t>
  </si>
  <si>
    <t>may 1, 1849 - jan 1, 1865</t>
  </si>
  <si>
    <t>complete set</t>
  </si>
  <si>
    <t>book 1 and 2 bound toghether, biniding damage</t>
  </si>
  <si>
    <t>1865-1869</t>
  </si>
  <si>
    <t>some seperation from bidning, loose ntoations to scan</t>
  </si>
  <si>
    <t>1870-1877</t>
  </si>
  <si>
    <t>1878-1883</t>
  </si>
  <si>
    <t>some binding damage</t>
  </si>
  <si>
    <t>1884-1888</t>
  </si>
  <si>
    <t>v poor</t>
  </si>
  <si>
    <t>binding completely seperated all loose pages</t>
  </si>
  <si>
    <t>1889-1892</t>
  </si>
  <si>
    <t>date on binding covered by tape, binding completely seperated all loose pages</t>
  </si>
  <si>
    <t>1893-1896</t>
  </si>
  <si>
    <t>few loose pages</t>
  </si>
  <si>
    <t>1897-oct 1900</t>
  </si>
  <si>
    <t>binding intact but weak</t>
  </si>
  <si>
    <t>1900-1903</t>
  </si>
  <si>
    <t>binding seperated, many damaged and loose pages</t>
  </si>
  <si>
    <t>1904-oct 1906</t>
  </si>
  <si>
    <t>1906-1910</t>
  </si>
  <si>
    <t>1911-1913</t>
  </si>
  <si>
    <t>some cracking in binding</t>
  </si>
  <si>
    <t>1914-1917</t>
  </si>
  <si>
    <t>very good</t>
  </si>
  <si>
    <t>1918-1920</t>
  </si>
  <si>
    <t>some loose pages</t>
  </si>
  <si>
    <t>1921-1924</t>
  </si>
  <si>
    <t>some loose pages, some binding damage</t>
  </si>
  <si>
    <t>1925-1928</t>
  </si>
  <si>
    <t>binding completely seperated</t>
  </si>
  <si>
    <t>1929-1933</t>
  </si>
  <si>
    <t>pages seperated</t>
  </si>
  <si>
    <t>1934-1937</t>
  </si>
  <si>
    <t>1938-1941</t>
  </si>
  <si>
    <t>1942-1945</t>
  </si>
  <si>
    <t xml:space="preserve"> binding text feint and worn, binding intact but weak, slight fraying of  pages</t>
  </si>
  <si>
    <t>1946-1948</t>
  </si>
  <si>
    <t>pages bound but seperated from cover</t>
  </si>
  <si>
    <t>1949-1952</t>
  </si>
  <si>
    <t>1953-1955</t>
  </si>
  <si>
    <t>1956-1958</t>
  </si>
  <si>
    <t>some tears on cover</t>
  </si>
  <si>
    <t>1959-1962</t>
  </si>
  <si>
    <t>cover damge otherwise intact</t>
  </si>
  <si>
    <t>1963-1966</t>
  </si>
  <si>
    <t>1967-1970</t>
  </si>
  <si>
    <t>1971-1973</t>
  </si>
  <si>
    <t>1974-1976</t>
  </si>
  <si>
    <t>1977-1979</t>
  </si>
  <si>
    <t>1980-1983</t>
  </si>
  <si>
    <t>loose and frayed pages, broken binding, cover damage</t>
  </si>
  <si>
    <t>1850-1859</t>
  </si>
  <si>
    <t>some pages loose</t>
  </si>
  <si>
    <t>Scanned file exists, completion level and quality of copy scanned tbd</t>
  </si>
  <si>
    <t>1860-1865</t>
  </si>
  <si>
    <t>some pages loose, weak binding. Fading and mold</t>
  </si>
  <si>
    <t>1866-1870</t>
  </si>
  <si>
    <t>broken binding and loose pages. Some pages ripped and torn</t>
  </si>
  <si>
    <t>1871-1877</t>
  </si>
  <si>
    <t>broken binding. Frayed pages, some loose</t>
  </si>
  <si>
    <t>some loose pages and mold. Feint text, binding weak</t>
  </si>
  <si>
    <t>no major issues</t>
  </si>
  <si>
    <t>1897-1900</t>
  </si>
  <si>
    <t>1901-1903</t>
  </si>
  <si>
    <t xml:space="preserve">some smudges </t>
  </si>
  <si>
    <t>1904-1906</t>
  </si>
  <si>
    <t>weak binding , some loose and tornpages</t>
  </si>
  <si>
    <t>1907-1909</t>
  </si>
  <si>
    <t>weak binding by design</t>
  </si>
  <si>
    <t>1910-1912</t>
  </si>
  <si>
    <t>1913-1915</t>
  </si>
  <si>
    <t>many frayed and loose pages. Some torn</t>
  </si>
  <si>
    <t xml:space="preserve">some usage </t>
  </si>
  <si>
    <t>1919-1921</t>
  </si>
  <si>
    <t>completely brok, loose, frayed and torn pages</t>
  </si>
  <si>
    <t>Sum of record pages</t>
  </si>
  <si>
    <t>Estimated # of indexs (Cards/Book Pages)</t>
  </si>
  <si>
    <t>Estimated # of index Cards</t>
  </si>
  <si>
    <t>Estimated # of index Pages</t>
  </si>
  <si>
    <t>Estimated Sum of all Records</t>
  </si>
  <si>
    <t>Bound Pages</t>
  </si>
  <si>
    <t>Cards</t>
  </si>
  <si>
    <t xml:space="preserve">Index </t>
  </si>
  <si>
    <t>internal numbering system</t>
  </si>
  <si>
    <t>years of records</t>
  </si>
  <si>
    <t>some year ranges split in half by last names ex A-K</t>
  </si>
  <si>
    <t>number of pages with text</t>
  </si>
  <si>
    <t>see condition key</t>
  </si>
  <si>
    <t xml:space="preserve">Record </t>
  </si>
  <si>
    <t xml:space="preserve">Marriage </t>
  </si>
  <si>
    <r>
      <t>As New / Fine (F):</t>
    </r>
    <r>
      <rPr>
        <sz val="12"/>
        <color rgb="FF0A0A0A"/>
        <rFont val="Arial"/>
        <family val="2"/>
      </rPr>
      <t> Pristine,, clean, no defects, crisp pages.</t>
    </r>
  </si>
  <si>
    <r>
      <t>Near Fine (NF):</t>
    </r>
    <r>
      <rPr>
        <sz val="12"/>
        <color rgb="FF0A0A0A"/>
        <rFont val="Arial"/>
        <family val="2"/>
      </rPr>
      <t> Almost fine, very minor, almost unnoticeable signs of wear.</t>
    </r>
  </si>
  <si>
    <r>
      <t>Very Good (VG):</t>
    </r>
    <r>
      <rPr>
        <sz val="12"/>
        <color rgb="FF0A0A0A"/>
        <rFont val="Arial"/>
        <family val="2"/>
      </rPr>
      <t> Shows signs of previous use but is still a nice, solid copy.</t>
    </r>
  </si>
  <si>
    <r>
      <t>Good (G):</t>
    </r>
    <r>
      <rPr>
        <sz val="12"/>
        <color rgb="FF0A0A0A"/>
        <rFont val="Arial"/>
        <family val="2"/>
      </rPr>
      <t> Average used book, all pages present, may have significant wear, highlighting, or torn dust jacket.</t>
    </r>
  </si>
  <si>
    <r>
      <t>Fair:</t>
    </r>
    <r>
      <rPr>
        <sz val="12"/>
        <color rgb="FF0A0A0A"/>
        <rFont val="Arial"/>
        <family val="2"/>
      </rPr>
      <t> Noticeable, significant wear; may have soiled pages, damaged binding.</t>
    </r>
  </si>
  <si>
    <r>
      <t>Poor:</t>
    </r>
    <r>
      <rPr>
        <sz val="12"/>
        <color rgb="FF0A0A0A"/>
        <rFont val="Arial"/>
        <family val="2"/>
      </rPr>
      <t> Heavily damaged, broken binding, broken spine, severe staining, riped pages</t>
    </r>
    <r>
      <rPr>
        <b/>
        <sz val="12"/>
        <color rgb="FF0A0A0A"/>
        <rFont val="Arial"/>
        <family val="2"/>
      </rPr>
      <t>.</t>
    </r>
  </si>
  <si>
    <t xml:space="preserve">Estimated Number of City Council Journals </t>
  </si>
  <si>
    <t>Estimate Number of Zoning Board of Appeal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</si>
</sst>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A0A0A"/>
      <name val="Arial"/>
      <family val="2"/>
    </font>
    <font>
      <b/>
      <sz val="12"/>
      <color rgb="FF0A0A0A"/>
      <name val="Arial"/>
      <family val="2"/>
    </font>
    <font>
      <sz val="12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rgb="FF000000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quotePrefix="1" applyBorder="1"/>
    <xf numFmtId="0" fontId="0" fillId="0" borderId="6" xfId="0" applyBorder="1"/>
    <xf numFmtId="0" fontId="0" fillId="2" borderId="2" xfId="0" applyFill="1" applyBorder="1"/>
    <xf numFmtId="0" fontId="0" fillId="4" borderId="2" xfId="0" applyFill="1" applyBorder="1"/>
    <xf numFmtId="0" fontId="0" fillId="3" borderId="3" xfId="0" applyFill="1" applyBorder="1"/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49" fontId="0" fillId="6" borderId="0" xfId="0" applyNumberFormat="1" applyFill="1"/>
    <xf numFmtId="0" fontId="0" fillId="6" borderId="0" xfId="0" applyFill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6" borderId="0" xfId="0" applyFill="1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quotePrefix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5" borderId="0" xfId="0" applyFont="1" applyFill="1" applyAlignment="1">
      <alignment horizontal="left"/>
    </xf>
    <xf numFmtId="0" fontId="7" fillId="0" borderId="7" xfId="0" applyFont="1" applyBorder="1"/>
    <xf numFmtId="0" fontId="7" fillId="5" borderId="7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5" borderId="0" xfId="0" applyFont="1" applyFill="1"/>
    <xf numFmtId="0" fontId="7" fillId="7" borderId="0" xfId="0" applyFont="1" applyFill="1"/>
    <xf numFmtId="0" fontId="7" fillId="5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right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0" fontId="0" fillId="8" borderId="0" xfId="0" applyFill="1"/>
    <xf numFmtId="49" fontId="0" fillId="8" borderId="0" xfId="0" applyNumberFormat="1" applyFill="1"/>
    <xf numFmtId="0" fontId="0" fillId="8" borderId="0" xfId="0" applyFill="1" applyAlignment="1">
      <alignment horizontal="left"/>
    </xf>
    <xf numFmtId="0" fontId="0" fillId="6" borderId="0" xfId="0" applyFill="1" applyAlignment="1">
      <alignment horizontal="righ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1A13-C1CA-4DF4-9A89-AF2D9BC608CE}">
  <dimension ref="A1:M138"/>
  <sheetViews>
    <sheetView workbookViewId="0">
      <pane ySplit="1" topLeftCell="A52" activePane="bottomLeft" state="frozen"/>
      <selection pane="bottomLeft" activeCell="D62" sqref="D62"/>
    </sheetView>
  </sheetViews>
  <sheetFormatPr defaultRowHeight="14.5" x14ac:dyDescent="0.35"/>
  <cols>
    <col min="1" max="1" width="16.26953125" customWidth="1"/>
    <col min="2" max="2" width="13.7265625" customWidth="1"/>
    <col min="3" max="3" width="7.26953125" bestFit="1" customWidth="1"/>
    <col min="4" max="4" width="14.26953125" customWidth="1"/>
    <col min="5" max="5" width="16.54296875" style="24" customWidth="1"/>
    <col min="6" max="6" width="16.54296875" customWidth="1"/>
    <col min="7" max="7" width="11.7265625" style="27" bestFit="1" customWidth="1"/>
    <col min="8" max="8" width="8.453125" style="27" bestFit="1" customWidth="1"/>
    <col min="9" max="9" width="7.81640625" style="27" bestFit="1" customWidth="1"/>
    <col min="10" max="10" width="8" style="27" bestFit="1" customWidth="1"/>
    <col min="11" max="11" width="10.26953125" bestFit="1" customWidth="1"/>
    <col min="12" max="12" width="53.1796875" bestFit="1" customWidth="1"/>
    <col min="13" max="13" width="80.26953125" bestFit="1" customWidth="1"/>
    <col min="14" max="14" width="9.26953125" bestFit="1" customWidth="1"/>
    <col min="15" max="15" width="9.7265625" bestFit="1" customWidth="1"/>
    <col min="16" max="16" width="14.81640625" bestFit="1" customWidth="1"/>
    <col min="18" max="18" width="14.81640625" bestFit="1" customWidth="1"/>
  </cols>
  <sheetData>
    <row r="1" spans="1:12" s="2" customFormat="1" ht="16" x14ac:dyDescent="0.4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3" t="s">
        <v>8</v>
      </c>
      <c r="J1" s="33" t="s">
        <v>9</v>
      </c>
      <c r="K1" s="2" t="s">
        <v>10</v>
      </c>
      <c r="L1" s="2" t="s">
        <v>11</v>
      </c>
    </row>
    <row r="2" spans="1:12" s="2" customFormat="1" ht="16" x14ac:dyDescent="0.4">
      <c r="B2" s="1"/>
      <c r="C2" s="1"/>
      <c r="D2" s="1"/>
      <c r="E2" s="22"/>
      <c r="F2" s="1"/>
      <c r="G2" s="31"/>
      <c r="H2" s="31"/>
      <c r="I2" s="32"/>
      <c r="J2" s="32"/>
      <c r="L2" s="18" t="s">
        <v>12</v>
      </c>
    </row>
    <row r="3" spans="1:12" s="2" customFormat="1" ht="16" x14ac:dyDescent="0.4">
      <c r="A3" t="s">
        <v>13</v>
      </c>
      <c r="B3" t="s">
        <v>14</v>
      </c>
      <c r="C3" t="s">
        <v>15</v>
      </c>
      <c r="D3" t="s">
        <v>16</v>
      </c>
      <c r="E3" s="23" t="s">
        <v>17</v>
      </c>
      <c r="F3" t="s">
        <v>18</v>
      </c>
      <c r="G3" s="26">
        <v>510</v>
      </c>
      <c r="H3" s="26">
        <v>18.5</v>
      </c>
      <c r="I3" s="27">
        <v>12.5</v>
      </c>
      <c r="J3" s="27">
        <v>2</v>
      </c>
      <c r="K3" t="s">
        <v>19</v>
      </c>
      <c r="L3" t="s">
        <v>20</v>
      </c>
    </row>
    <row r="4" spans="1:12" x14ac:dyDescent="0.35">
      <c r="A4" t="s">
        <v>13</v>
      </c>
      <c r="B4" t="s">
        <v>14</v>
      </c>
      <c r="C4" t="s">
        <v>15</v>
      </c>
      <c r="D4" t="s">
        <v>16</v>
      </c>
      <c r="E4" s="24" t="s">
        <v>21</v>
      </c>
      <c r="F4" t="s">
        <v>18</v>
      </c>
      <c r="G4" s="27">
        <v>751</v>
      </c>
      <c r="H4" s="27">
        <v>18.25</v>
      </c>
      <c r="I4" s="27">
        <v>12</v>
      </c>
      <c r="J4" s="27">
        <v>3</v>
      </c>
      <c r="K4" t="s">
        <v>19</v>
      </c>
      <c r="L4" t="s">
        <v>22</v>
      </c>
    </row>
    <row r="5" spans="1:12" x14ac:dyDescent="0.35">
      <c r="A5" t="s">
        <v>13</v>
      </c>
      <c r="B5" t="s">
        <v>14</v>
      </c>
      <c r="C5" t="s">
        <v>15</v>
      </c>
      <c r="D5" t="s">
        <v>16</v>
      </c>
      <c r="E5" s="24" t="s">
        <v>23</v>
      </c>
      <c r="F5" t="s">
        <v>18</v>
      </c>
      <c r="G5" s="27" t="s">
        <v>24</v>
      </c>
      <c r="H5" s="27">
        <v>18.5</v>
      </c>
      <c r="I5" s="27">
        <v>12</v>
      </c>
      <c r="J5" s="27">
        <v>3</v>
      </c>
      <c r="K5" t="s">
        <v>25</v>
      </c>
      <c r="L5" t="s">
        <v>26</v>
      </c>
    </row>
    <row r="6" spans="1:12" x14ac:dyDescent="0.35">
      <c r="A6" t="s">
        <v>13</v>
      </c>
      <c r="B6" t="s">
        <v>14</v>
      </c>
      <c r="C6" t="s">
        <v>15</v>
      </c>
      <c r="D6" t="s">
        <v>16</v>
      </c>
      <c r="E6" s="24" t="s">
        <v>27</v>
      </c>
      <c r="F6" t="s">
        <v>28</v>
      </c>
      <c r="G6" s="27">
        <v>491</v>
      </c>
      <c r="H6" s="27">
        <v>18.5</v>
      </c>
      <c r="I6" s="27">
        <v>12</v>
      </c>
      <c r="J6" s="27">
        <v>2</v>
      </c>
      <c r="K6" t="s">
        <v>25</v>
      </c>
      <c r="L6" t="s">
        <v>29</v>
      </c>
    </row>
    <row r="7" spans="1:12" x14ac:dyDescent="0.35">
      <c r="A7" t="s">
        <v>13</v>
      </c>
      <c r="B7" t="s">
        <v>14</v>
      </c>
      <c r="C7" t="s">
        <v>15</v>
      </c>
      <c r="D7" t="s">
        <v>16</v>
      </c>
      <c r="E7" s="24" t="s">
        <v>27</v>
      </c>
      <c r="F7" t="s">
        <v>30</v>
      </c>
      <c r="G7" s="27">
        <v>483</v>
      </c>
      <c r="H7" s="27">
        <v>18.5</v>
      </c>
      <c r="I7" s="27">
        <v>12</v>
      </c>
      <c r="J7" s="27">
        <v>2</v>
      </c>
      <c r="K7" t="s">
        <v>31</v>
      </c>
      <c r="L7" t="s">
        <v>22</v>
      </c>
    </row>
    <row r="8" spans="1:12" x14ac:dyDescent="0.35">
      <c r="A8" t="s">
        <v>13</v>
      </c>
      <c r="B8" t="s">
        <v>14</v>
      </c>
      <c r="C8" t="s">
        <v>15</v>
      </c>
      <c r="D8" t="s">
        <v>16</v>
      </c>
      <c r="E8" s="24" t="s">
        <v>32</v>
      </c>
      <c r="F8" t="s">
        <v>28</v>
      </c>
      <c r="G8" s="27">
        <v>500</v>
      </c>
      <c r="H8" s="27">
        <v>18.75</v>
      </c>
      <c r="I8" s="27">
        <v>12</v>
      </c>
      <c r="J8" s="27">
        <v>2.25</v>
      </c>
      <c r="K8" t="s">
        <v>33</v>
      </c>
      <c r="L8" t="s">
        <v>34</v>
      </c>
    </row>
    <row r="9" spans="1:12" x14ac:dyDescent="0.35">
      <c r="A9" t="s">
        <v>13</v>
      </c>
      <c r="B9" t="s">
        <v>14</v>
      </c>
      <c r="C9" t="s">
        <v>15</v>
      </c>
      <c r="D9" t="s">
        <v>16</v>
      </c>
      <c r="E9" s="24" t="s">
        <v>32</v>
      </c>
      <c r="F9" t="s">
        <v>30</v>
      </c>
      <c r="G9" s="27">
        <v>473</v>
      </c>
      <c r="H9" s="27">
        <v>18.75</v>
      </c>
      <c r="I9" s="27">
        <v>12</v>
      </c>
      <c r="J9" s="27">
        <v>2</v>
      </c>
      <c r="K9" t="s">
        <v>31</v>
      </c>
      <c r="L9" t="s">
        <v>34</v>
      </c>
    </row>
    <row r="10" spans="1:12" x14ac:dyDescent="0.35">
      <c r="A10" t="s">
        <v>13</v>
      </c>
      <c r="B10" t="s">
        <v>14</v>
      </c>
      <c r="C10" t="s">
        <v>15</v>
      </c>
      <c r="D10" t="s">
        <v>16</v>
      </c>
      <c r="E10" s="24" t="s">
        <v>35</v>
      </c>
      <c r="F10" t="s">
        <v>28</v>
      </c>
      <c r="G10" s="27" t="s">
        <v>36</v>
      </c>
      <c r="H10" s="27">
        <v>18.5</v>
      </c>
      <c r="I10" s="27">
        <v>12.5</v>
      </c>
      <c r="J10" s="27">
        <v>2.75</v>
      </c>
      <c r="K10" t="s">
        <v>31</v>
      </c>
      <c r="L10" t="s">
        <v>37</v>
      </c>
    </row>
    <row r="11" spans="1:12" x14ac:dyDescent="0.35">
      <c r="A11" t="s">
        <v>13</v>
      </c>
      <c r="B11" t="s">
        <v>14</v>
      </c>
      <c r="C11" t="s">
        <v>15</v>
      </c>
      <c r="D11" t="s">
        <v>16</v>
      </c>
      <c r="E11" s="24" t="s">
        <v>35</v>
      </c>
      <c r="F11" t="s">
        <v>30</v>
      </c>
      <c r="G11" s="27">
        <v>507</v>
      </c>
      <c r="H11" s="27">
        <v>18.5</v>
      </c>
      <c r="I11" s="27">
        <v>12.5</v>
      </c>
      <c r="J11" s="27">
        <v>2.5</v>
      </c>
      <c r="K11" t="s">
        <v>31</v>
      </c>
    </row>
    <row r="12" spans="1:12" x14ac:dyDescent="0.35">
      <c r="A12" t="s">
        <v>13</v>
      </c>
      <c r="B12" t="s">
        <v>38</v>
      </c>
      <c r="C12" t="s">
        <v>15</v>
      </c>
      <c r="D12" t="s">
        <v>16</v>
      </c>
      <c r="E12" s="24" t="s">
        <v>39</v>
      </c>
      <c r="F12" t="s">
        <v>40</v>
      </c>
      <c r="G12" s="27" t="s">
        <v>41</v>
      </c>
      <c r="H12" s="27">
        <v>2</v>
      </c>
      <c r="I12" s="27">
        <v>5</v>
      </c>
      <c r="J12" s="27" t="s">
        <v>15</v>
      </c>
      <c r="L12" s="19" t="s">
        <v>42</v>
      </c>
    </row>
    <row r="13" spans="1:12" x14ac:dyDescent="0.35">
      <c r="A13" t="s">
        <v>13</v>
      </c>
      <c r="B13" t="s">
        <v>38</v>
      </c>
      <c r="C13" t="s">
        <v>15</v>
      </c>
      <c r="D13" t="s">
        <v>16</v>
      </c>
      <c r="E13" s="24" t="s">
        <v>39</v>
      </c>
      <c r="F13" t="s">
        <v>43</v>
      </c>
      <c r="G13" s="27" t="s">
        <v>44</v>
      </c>
      <c r="H13" s="27">
        <v>2</v>
      </c>
      <c r="I13" s="27">
        <v>5</v>
      </c>
      <c r="J13" s="27" t="s">
        <v>15</v>
      </c>
      <c r="L13" s="19" t="s">
        <v>45</v>
      </c>
    </row>
    <row r="14" spans="1:12" x14ac:dyDescent="0.35">
      <c r="A14" t="s">
        <v>13</v>
      </c>
      <c r="B14" t="s">
        <v>38</v>
      </c>
      <c r="C14" t="s">
        <v>15</v>
      </c>
      <c r="D14" t="s">
        <v>16</v>
      </c>
      <c r="E14" s="24" t="s">
        <v>39</v>
      </c>
      <c r="F14" t="s">
        <v>46</v>
      </c>
      <c r="G14" s="27" t="s">
        <v>47</v>
      </c>
      <c r="H14" s="27">
        <v>2</v>
      </c>
      <c r="I14" s="27">
        <v>5</v>
      </c>
      <c r="J14" s="27" t="s">
        <v>15</v>
      </c>
      <c r="L14" s="19" t="s">
        <v>48</v>
      </c>
    </row>
    <row r="15" spans="1:12" x14ac:dyDescent="0.35">
      <c r="A15" t="s">
        <v>13</v>
      </c>
      <c r="B15" t="s">
        <v>38</v>
      </c>
      <c r="C15" t="s">
        <v>15</v>
      </c>
      <c r="D15" t="s">
        <v>16</v>
      </c>
      <c r="E15" s="24" t="s">
        <v>39</v>
      </c>
      <c r="F15" t="s">
        <v>49</v>
      </c>
      <c r="G15" s="27" t="s">
        <v>47</v>
      </c>
      <c r="H15" s="27">
        <v>2</v>
      </c>
      <c r="I15" s="27">
        <v>5</v>
      </c>
      <c r="J15" s="27" t="s">
        <v>15</v>
      </c>
      <c r="L15" s="19" t="s">
        <v>50</v>
      </c>
    </row>
    <row r="16" spans="1:12" x14ac:dyDescent="0.35">
      <c r="A16" t="s">
        <v>13</v>
      </c>
      <c r="B16" t="s">
        <v>38</v>
      </c>
      <c r="C16" t="s">
        <v>15</v>
      </c>
      <c r="D16" t="s">
        <v>16</v>
      </c>
      <c r="E16" s="24" t="s">
        <v>39</v>
      </c>
      <c r="F16" t="s">
        <v>51</v>
      </c>
      <c r="G16" s="27" t="s">
        <v>47</v>
      </c>
      <c r="H16" s="27">
        <v>2</v>
      </c>
      <c r="I16" s="27">
        <v>5</v>
      </c>
      <c r="J16" s="27" t="s">
        <v>15</v>
      </c>
    </row>
    <row r="17" spans="1:10" x14ac:dyDescent="0.35">
      <c r="A17" t="s">
        <v>13</v>
      </c>
      <c r="B17" t="s">
        <v>38</v>
      </c>
      <c r="C17" t="s">
        <v>15</v>
      </c>
      <c r="D17" t="s">
        <v>16</v>
      </c>
      <c r="E17" s="24" t="s">
        <v>39</v>
      </c>
      <c r="F17" t="s">
        <v>52</v>
      </c>
      <c r="G17" s="27" t="s">
        <v>44</v>
      </c>
      <c r="H17" s="27">
        <v>2</v>
      </c>
      <c r="I17" s="27">
        <v>5</v>
      </c>
      <c r="J17" s="27" t="s">
        <v>15</v>
      </c>
    </row>
    <row r="18" spans="1:10" x14ac:dyDescent="0.35">
      <c r="A18" t="s">
        <v>13</v>
      </c>
      <c r="B18" t="s">
        <v>38</v>
      </c>
      <c r="C18" t="s">
        <v>15</v>
      </c>
      <c r="D18" t="s">
        <v>16</v>
      </c>
      <c r="E18" s="24" t="s">
        <v>39</v>
      </c>
      <c r="F18" t="s">
        <v>53</v>
      </c>
      <c r="G18" s="27" t="s">
        <v>44</v>
      </c>
      <c r="H18" s="27">
        <v>2</v>
      </c>
      <c r="I18" s="27">
        <v>5</v>
      </c>
      <c r="J18" s="27" t="s">
        <v>15</v>
      </c>
    </row>
    <row r="19" spans="1:10" x14ac:dyDescent="0.35">
      <c r="A19" t="s">
        <v>13</v>
      </c>
      <c r="B19" t="s">
        <v>38</v>
      </c>
      <c r="C19" t="s">
        <v>15</v>
      </c>
      <c r="D19" t="s">
        <v>16</v>
      </c>
      <c r="E19" s="24" t="s">
        <v>39</v>
      </c>
      <c r="F19" t="s">
        <v>54</v>
      </c>
      <c r="G19" s="27" t="s">
        <v>55</v>
      </c>
      <c r="H19" s="27">
        <v>2</v>
      </c>
      <c r="I19" s="27">
        <v>5</v>
      </c>
      <c r="J19" s="27" t="s">
        <v>15</v>
      </c>
    </row>
    <row r="20" spans="1:10" x14ac:dyDescent="0.35">
      <c r="A20" t="s">
        <v>13</v>
      </c>
      <c r="B20" t="s">
        <v>38</v>
      </c>
      <c r="C20" t="s">
        <v>15</v>
      </c>
      <c r="D20" t="s">
        <v>16</v>
      </c>
      <c r="E20" s="24" t="s">
        <v>39</v>
      </c>
      <c r="F20" t="s">
        <v>56</v>
      </c>
      <c r="G20" s="27" t="s">
        <v>57</v>
      </c>
      <c r="H20" s="27">
        <v>2</v>
      </c>
      <c r="I20" s="27">
        <v>5</v>
      </c>
      <c r="J20" s="27" t="s">
        <v>15</v>
      </c>
    </row>
    <row r="21" spans="1:10" x14ac:dyDescent="0.35">
      <c r="A21" t="s">
        <v>13</v>
      </c>
      <c r="B21" t="s">
        <v>38</v>
      </c>
      <c r="C21" t="s">
        <v>15</v>
      </c>
      <c r="D21" t="s">
        <v>16</v>
      </c>
      <c r="E21" s="24" t="s">
        <v>39</v>
      </c>
      <c r="F21" t="s">
        <v>58</v>
      </c>
      <c r="G21" s="27" t="s">
        <v>59</v>
      </c>
      <c r="H21" s="27">
        <v>2</v>
      </c>
      <c r="I21" s="27">
        <v>5</v>
      </c>
      <c r="J21" s="27" t="s">
        <v>15</v>
      </c>
    </row>
    <row r="22" spans="1:10" x14ac:dyDescent="0.35">
      <c r="A22" t="s">
        <v>13</v>
      </c>
      <c r="B22" t="s">
        <v>38</v>
      </c>
      <c r="C22" t="s">
        <v>15</v>
      </c>
      <c r="D22" t="s">
        <v>16</v>
      </c>
      <c r="E22" s="24" t="s">
        <v>39</v>
      </c>
      <c r="F22" t="s">
        <v>60</v>
      </c>
      <c r="G22" s="27" t="s">
        <v>59</v>
      </c>
      <c r="H22" s="27">
        <v>2</v>
      </c>
      <c r="I22" s="27">
        <v>5</v>
      </c>
      <c r="J22" s="27" t="s">
        <v>15</v>
      </c>
    </row>
    <row r="23" spans="1:10" x14ac:dyDescent="0.35">
      <c r="A23" t="s">
        <v>13</v>
      </c>
      <c r="B23" t="s">
        <v>38</v>
      </c>
      <c r="C23" t="s">
        <v>15</v>
      </c>
      <c r="D23" t="s">
        <v>16</v>
      </c>
      <c r="E23" s="24" t="s">
        <v>39</v>
      </c>
      <c r="F23" t="s">
        <v>61</v>
      </c>
      <c r="G23" s="27" t="s">
        <v>62</v>
      </c>
      <c r="H23" s="27">
        <v>2</v>
      </c>
      <c r="I23" s="27">
        <v>5</v>
      </c>
      <c r="J23" s="27" t="s">
        <v>15</v>
      </c>
    </row>
    <row r="24" spans="1:10" x14ac:dyDescent="0.35">
      <c r="A24" t="s">
        <v>13</v>
      </c>
      <c r="B24" t="s">
        <v>38</v>
      </c>
      <c r="C24" t="s">
        <v>15</v>
      </c>
      <c r="D24" t="s">
        <v>16</v>
      </c>
      <c r="E24" s="24" t="s">
        <v>39</v>
      </c>
      <c r="F24" t="s">
        <v>63</v>
      </c>
      <c r="G24" s="27" t="s">
        <v>41</v>
      </c>
      <c r="H24" s="27">
        <v>2</v>
      </c>
      <c r="I24" s="27">
        <v>5</v>
      </c>
      <c r="J24" s="27" t="s">
        <v>15</v>
      </c>
    </row>
    <row r="25" spans="1:10" x14ac:dyDescent="0.35">
      <c r="A25" t="s">
        <v>13</v>
      </c>
      <c r="B25" t="s">
        <v>38</v>
      </c>
      <c r="C25" t="s">
        <v>15</v>
      </c>
      <c r="D25" t="s">
        <v>16</v>
      </c>
      <c r="E25" s="24" t="s">
        <v>39</v>
      </c>
      <c r="F25" t="s">
        <v>64</v>
      </c>
      <c r="G25" s="27" t="s">
        <v>41</v>
      </c>
      <c r="H25" s="27">
        <v>2</v>
      </c>
      <c r="I25" s="27">
        <v>5</v>
      </c>
      <c r="J25" s="27" t="s">
        <v>15</v>
      </c>
    </row>
    <row r="26" spans="1:10" x14ac:dyDescent="0.35">
      <c r="A26" t="s">
        <v>13</v>
      </c>
      <c r="B26" t="s">
        <v>38</v>
      </c>
      <c r="C26" t="s">
        <v>15</v>
      </c>
      <c r="D26" t="s">
        <v>16</v>
      </c>
      <c r="E26" s="24" t="s">
        <v>39</v>
      </c>
      <c r="F26" t="s">
        <v>65</v>
      </c>
      <c r="G26" s="27" t="s">
        <v>44</v>
      </c>
      <c r="H26" s="27">
        <v>2</v>
      </c>
      <c r="I26" s="27">
        <v>5</v>
      </c>
      <c r="J26" s="27" t="s">
        <v>15</v>
      </c>
    </row>
    <row r="27" spans="1:10" x14ac:dyDescent="0.35">
      <c r="A27" t="s">
        <v>13</v>
      </c>
      <c r="B27" t="s">
        <v>38</v>
      </c>
      <c r="C27" t="s">
        <v>15</v>
      </c>
      <c r="D27" t="s">
        <v>16</v>
      </c>
      <c r="E27" s="24" t="s">
        <v>39</v>
      </c>
      <c r="F27" t="s">
        <v>66</v>
      </c>
      <c r="G27" s="27" t="s">
        <v>67</v>
      </c>
      <c r="H27" s="27">
        <v>2</v>
      </c>
      <c r="I27" s="27">
        <v>5</v>
      </c>
      <c r="J27" s="27" t="s">
        <v>15</v>
      </c>
    </row>
    <row r="28" spans="1:10" x14ac:dyDescent="0.35">
      <c r="A28" t="s">
        <v>13</v>
      </c>
      <c r="B28" t="s">
        <v>38</v>
      </c>
      <c r="C28" t="s">
        <v>15</v>
      </c>
      <c r="D28" t="s">
        <v>16</v>
      </c>
      <c r="E28" s="24" t="s">
        <v>39</v>
      </c>
      <c r="F28" t="s">
        <v>68</v>
      </c>
      <c r="G28" s="27" t="s">
        <v>59</v>
      </c>
      <c r="H28" s="27">
        <v>2</v>
      </c>
      <c r="I28" s="27">
        <v>5</v>
      </c>
      <c r="J28" s="27" t="s">
        <v>15</v>
      </c>
    </row>
    <row r="29" spans="1:10" x14ac:dyDescent="0.35">
      <c r="A29" t="s">
        <v>13</v>
      </c>
      <c r="B29" t="s">
        <v>38</v>
      </c>
      <c r="C29" t="s">
        <v>15</v>
      </c>
      <c r="D29" t="s">
        <v>16</v>
      </c>
      <c r="E29" s="24" t="s">
        <v>39</v>
      </c>
      <c r="F29" t="s">
        <v>69</v>
      </c>
      <c r="G29" s="27" t="s">
        <v>44</v>
      </c>
      <c r="H29" s="27">
        <v>2</v>
      </c>
      <c r="I29" s="27">
        <v>5</v>
      </c>
      <c r="J29" s="27" t="s">
        <v>15</v>
      </c>
    </row>
    <row r="30" spans="1:10" x14ac:dyDescent="0.35">
      <c r="A30" t="s">
        <v>13</v>
      </c>
      <c r="B30" t="s">
        <v>38</v>
      </c>
      <c r="C30" t="s">
        <v>15</v>
      </c>
      <c r="D30" t="s">
        <v>16</v>
      </c>
      <c r="E30" s="24" t="s">
        <v>39</v>
      </c>
      <c r="F30" t="s">
        <v>70</v>
      </c>
      <c r="G30" s="27" t="s">
        <v>41</v>
      </c>
      <c r="H30" s="27">
        <v>2</v>
      </c>
      <c r="I30" s="27">
        <v>5</v>
      </c>
      <c r="J30" s="27" t="s">
        <v>15</v>
      </c>
    </row>
    <row r="31" spans="1:10" x14ac:dyDescent="0.35">
      <c r="A31" t="s">
        <v>13</v>
      </c>
      <c r="B31" t="s">
        <v>38</v>
      </c>
      <c r="C31" t="s">
        <v>15</v>
      </c>
      <c r="D31" t="s">
        <v>16</v>
      </c>
      <c r="E31" s="24" t="s">
        <v>39</v>
      </c>
      <c r="F31" t="s">
        <v>71</v>
      </c>
      <c r="G31" s="27" t="s">
        <v>44</v>
      </c>
      <c r="H31" s="27">
        <v>2</v>
      </c>
      <c r="I31" s="27">
        <v>5</v>
      </c>
      <c r="J31" s="27" t="s">
        <v>15</v>
      </c>
    </row>
    <row r="32" spans="1:10" x14ac:dyDescent="0.35">
      <c r="A32" t="s">
        <v>13</v>
      </c>
      <c r="B32" t="s">
        <v>38</v>
      </c>
      <c r="C32" t="s">
        <v>15</v>
      </c>
      <c r="D32" t="s">
        <v>16</v>
      </c>
      <c r="E32" s="24" t="s">
        <v>39</v>
      </c>
      <c r="F32" t="s">
        <v>72</v>
      </c>
      <c r="G32" s="27" t="s">
        <v>41</v>
      </c>
      <c r="H32" s="27">
        <v>2</v>
      </c>
      <c r="I32" s="27">
        <v>5</v>
      </c>
      <c r="J32" s="27" t="s">
        <v>15</v>
      </c>
    </row>
    <row r="33" spans="1:10" x14ac:dyDescent="0.35">
      <c r="A33" t="s">
        <v>13</v>
      </c>
      <c r="B33" t="s">
        <v>38</v>
      </c>
      <c r="C33" t="s">
        <v>15</v>
      </c>
      <c r="D33" t="s">
        <v>16</v>
      </c>
      <c r="E33" s="24" t="s">
        <v>39</v>
      </c>
      <c r="F33" t="s">
        <v>73</v>
      </c>
      <c r="G33" s="27" t="s">
        <v>74</v>
      </c>
      <c r="H33" s="27">
        <v>2</v>
      </c>
      <c r="I33" s="27">
        <v>5</v>
      </c>
      <c r="J33" s="27" t="s">
        <v>15</v>
      </c>
    </row>
    <row r="34" spans="1:10" x14ac:dyDescent="0.35">
      <c r="A34" t="s">
        <v>13</v>
      </c>
      <c r="B34" t="s">
        <v>38</v>
      </c>
      <c r="C34" t="s">
        <v>15</v>
      </c>
      <c r="D34" t="s">
        <v>16</v>
      </c>
      <c r="E34" s="24" t="s">
        <v>39</v>
      </c>
      <c r="F34" t="s">
        <v>75</v>
      </c>
      <c r="G34" s="27" t="s">
        <v>44</v>
      </c>
      <c r="H34" s="27">
        <v>2</v>
      </c>
      <c r="I34" s="27">
        <v>5</v>
      </c>
      <c r="J34" s="27" t="s">
        <v>15</v>
      </c>
    </row>
    <row r="35" spans="1:10" x14ac:dyDescent="0.35">
      <c r="A35" t="s">
        <v>13</v>
      </c>
      <c r="B35" t="s">
        <v>38</v>
      </c>
      <c r="C35" t="s">
        <v>15</v>
      </c>
      <c r="D35" t="s">
        <v>16</v>
      </c>
      <c r="E35" s="24" t="s">
        <v>39</v>
      </c>
      <c r="F35" t="s">
        <v>76</v>
      </c>
      <c r="G35" s="27" t="s">
        <v>41</v>
      </c>
      <c r="H35" s="27">
        <v>2</v>
      </c>
      <c r="I35" s="27">
        <v>5</v>
      </c>
      <c r="J35" s="27" t="s">
        <v>15</v>
      </c>
    </row>
    <row r="36" spans="1:10" x14ac:dyDescent="0.35">
      <c r="A36" t="s">
        <v>13</v>
      </c>
      <c r="B36" t="s">
        <v>38</v>
      </c>
      <c r="C36" t="s">
        <v>15</v>
      </c>
      <c r="D36" t="s">
        <v>16</v>
      </c>
      <c r="E36" s="24" t="s">
        <v>39</v>
      </c>
      <c r="F36" t="s">
        <v>77</v>
      </c>
      <c r="G36" s="27" t="s">
        <v>41</v>
      </c>
      <c r="H36" s="27">
        <v>2</v>
      </c>
      <c r="I36" s="27">
        <v>5</v>
      </c>
      <c r="J36" s="27" t="s">
        <v>15</v>
      </c>
    </row>
    <row r="37" spans="1:10" x14ac:dyDescent="0.35">
      <c r="A37" t="s">
        <v>13</v>
      </c>
      <c r="B37" t="s">
        <v>38</v>
      </c>
      <c r="C37" t="s">
        <v>15</v>
      </c>
      <c r="D37" t="s">
        <v>16</v>
      </c>
      <c r="E37" s="24" t="s">
        <v>39</v>
      </c>
      <c r="F37" t="s">
        <v>78</v>
      </c>
      <c r="G37" s="27" t="s">
        <v>57</v>
      </c>
      <c r="H37" s="27">
        <v>2</v>
      </c>
      <c r="I37" s="27">
        <v>5</v>
      </c>
      <c r="J37" s="27" t="s">
        <v>15</v>
      </c>
    </row>
    <row r="38" spans="1:10" x14ac:dyDescent="0.35">
      <c r="A38" t="s">
        <v>13</v>
      </c>
      <c r="B38" t="s">
        <v>38</v>
      </c>
      <c r="C38" t="s">
        <v>15</v>
      </c>
      <c r="D38" t="s">
        <v>16</v>
      </c>
      <c r="E38" s="24" t="s">
        <v>39</v>
      </c>
      <c r="F38" t="s">
        <v>79</v>
      </c>
      <c r="G38" s="27" t="s">
        <v>44</v>
      </c>
      <c r="H38" s="27">
        <v>2</v>
      </c>
      <c r="I38" s="27">
        <v>5</v>
      </c>
      <c r="J38" s="27" t="s">
        <v>15</v>
      </c>
    </row>
    <row r="39" spans="1:10" x14ac:dyDescent="0.35">
      <c r="A39" t="s">
        <v>13</v>
      </c>
      <c r="B39" t="s">
        <v>38</v>
      </c>
      <c r="C39" t="s">
        <v>15</v>
      </c>
      <c r="D39" t="s">
        <v>16</v>
      </c>
      <c r="E39" s="24" t="s">
        <v>39</v>
      </c>
      <c r="F39" t="s">
        <v>80</v>
      </c>
      <c r="G39" s="27" t="s">
        <v>41</v>
      </c>
      <c r="H39" s="27">
        <v>2</v>
      </c>
      <c r="I39" s="27">
        <v>5</v>
      </c>
      <c r="J39" s="27" t="s">
        <v>15</v>
      </c>
    </row>
    <row r="40" spans="1:10" x14ac:dyDescent="0.35">
      <c r="A40" t="s">
        <v>13</v>
      </c>
      <c r="B40" t="s">
        <v>38</v>
      </c>
      <c r="C40" t="s">
        <v>15</v>
      </c>
      <c r="D40" t="s">
        <v>16</v>
      </c>
      <c r="E40" s="24" t="s">
        <v>39</v>
      </c>
      <c r="F40" t="s">
        <v>81</v>
      </c>
      <c r="G40" s="27" t="s">
        <v>57</v>
      </c>
      <c r="H40" s="27">
        <v>2</v>
      </c>
      <c r="I40" s="27">
        <v>5</v>
      </c>
      <c r="J40" s="27" t="s">
        <v>15</v>
      </c>
    </row>
    <row r="41" spans="1:10" x14ac:dyDescent="0.35">
      <c r="A41" t="s">
        <v>13</v>
      </c>
      <c r="B41" t="s">
        <v>38</v>
      </c>
      <c r="C41" t="s">
        <v>15</v>
      </c>
      <c r="D41" t="s">
        <v>16</v>
      </c>
      <c r="E41" s="24" t="s">
        <v>39</v>
      </c>
      <c r="F41" t="s">
        <v>82</v>
      </c>
      <c r="G41" s="27" t="s">
        <v>55</v>
      </c>
      <c r="H41" s="27">
        <v>2</v>
      </c>
      <c r="I41" s="27">
        <v>5</v>
      </c>
      <c r="J41" s="27" t="s">
        <v>15</v>
      </c>
    </row>
    <row r="42" spans="1:10" x14ac:dyDescent="0.35">
      <c r="A42" t="s">
        <v>13</v>
      </c>
      <c r="B42" t="s">
        <v>38</v>
      </c>
      <c r="C42" t="s">
        <v>15</v>
      </c>
      <c r="D42" t="s">
        <v>16</v>
      </c>
      <c r="E42" s="24" t="s">
        <v>39</v>
      </c>
      <c r="F42" t="s">
        <v>83</v>
      </c>
      <c r="G42" s="27" t="s">
        <v>55</v>
      </c>
      <c r="H42" s="27">
        <v>2</v>
      </c>
      <c r="I42" s="27">
        <v>5</v>
      </c>
      <c r="J42" s="27" t="s">
        <v>15</v>
      </c>
    </row>
    <row r="43" spans="1:10" x14ac:dyDescent="0.35">
      <c r="A43" t="s">
        <v>13</v>
      </c>
      <c r="B43" t="s">
        <v>38</v>
      </c>
      <c r="C43" t="s">
        <v>15</v>
      </c>
      <c r="D43" t="s">
        <v>16</v>
      </c>
      <c r="E43" s="24" t="s">
        <v>39</v>
      </c>
      <c r="F43" t="s">
        <v>84</v>
      </c>
      <c r="G43" s="27" t="s">
        <v>41</v>
      </c>
      <c r="H43" s="27">
        <v>2</v>
      </c>
      <c r="I43" s="27">
        <v>5</v>
      </c>
      <c r="J43" s="27" t="s">
        <v>15</v>
      </c>
    </row>
    <row r="44" spans="1:10" x14ac:dyDescent="0.35">
      <c r="A44" t="s">
        <v>13</v>
      </c>
      <c r="B44" t="s">
        <v>38</v>
      </c>
      <c r="C44" t="s">
        <v>15</v>
      </c>
      <c r="D44" t="s">
        <v>16</v>
      </c>
      <c r="E44" s="24" t="s">
        <v>39</v>
      </c>
      <c r="F44" t="s">
        <v>85</v>
      </c>
      <c r="G44" s="27" t="s">
        <v>57</v>
      </c>
      <c r="H44" s="27">
        <v>2</v>
      </c>
      <c r="I44" s="27">
        <v>5</v>
      </c>
      <c r="J44" s="27" t="s">
        <v>15</v>
      </c>
    </row>
    <row r="45" spans="1:10" x14ac:dyDescent="0.35">
      <c r="A45" t="s">
        <v>13</v>
      </c>
      <c r="B45" t="s">
        <v>38</v>
      </c>
      <c r="C45" t="s">
        <v>15</v>
      </c>
      <c r="D45" t="s">
        <v>16</v>
      </c>
      <c r="E45" s="24" t="s">
        <v>39</v>
      </c>
      <c r="F45" t="s">
        <v>86</v>
      </c>
      <c r="G45" s="27" t="s">
        <v>44</v>
      </c>
      <c r="H45" s="27">
        <v>2</v>
      </c>
      <c r="I45" s="27">
        <v>5</v>
      </c>
      <c r="J45" s="27" t="s">
        <v>15</v>
      </c>
    </row>
    <row r="46" spans="1:10" x14ac:dyDescent="0.35">
      <c r="A46" t="s">
        <v>13</v>
      </c>
      <c r="B46" t="s">
        <v>38</v>
      </c>
      <c r="C46" t="s">
        <v>15</v>
      </c>
      <c r="D46" t="s">
        <v>16</v>
      </c>
      <c r="E46" s="24" t="s">
        <v>39</v>
      </c>
      <c r="F46" t="s">
        <v>87</v>
      </c>
      <c r="G46" s="27" t="s">
        <v>67</v>
      </c>
      <c r="H46" s="27">
        <v>2</v>
      </c>
      <c r="I46" s="27">
        <v>5</v>
      </c>
      <c r="J46" s="27" t="s">
        <v>15</v>
      </c>
    </row>
    <row r="47" spans="1:10" x14ac:dyDescent="0.35">
      <c r="A47" t="s">
        <v>13</v>
      </c>
      <c r="B47" t="s">
        <v>38</v>
      </c>
      <c r="C47" t="s">
        <v>15</v>
      </c>
      <c r="D47" t="s">
        <v>16</v>
      </c>
      <c r="E47" s="24" t="s">
        <v>39</v>
      </c>
      <c r="F47" t="s">
        <v>88</v>
      </c>
      <c r="G47" s="27" t="s">
        <v>57</v>
      </c>
      <c r="H47" s="27">
        <v>2</v>
      </c>
      <c r="I47" s="27">
        <v>5</v>
      </c>
      <c r="J47" s="27" t="s">
        <v>15</v>
      </c>
    </row>
    <row r="48" spans="1:10" x14ac:dyDescent="0.35">
      <c r="A48" t="s">
        <v>13</v>
      </c>
      <c r="B48" t="s">
        <v>38</v>
      </c>
      <c r="C48" t="s">
        <v>15</v>
      </c>
      <c r="D48" t="s">
        <v>16</v>
      </c>
      <c r="E48" s="24" t="s">
        <v>39</v>
      </c>
      <c r="F48" t="s">
        <v>89</v>
      </c>
      <c r="G48" s="27" t="s">
        <v>41</v>
      </c>
      <c r="H48" s="27">
        <v>2</v>
      </c>
      <c r="I48" s="27">
        <v>5</v>
      </c>
      <c r="J48" s="27" t="s">
        <v>15</v>
      </c>
    </row>
    <row r="49" spans="1:12" x14ac:dyDescent="0.35">
      <c r="A49" t="s">
        <v>13</v>
      </c>
      <c r="B49" t="s">
        <v>38</v>
      </c>
      <c r="C49" t="s">
        <v>15</v>
      </c>
      <c r="D49" t="s">
        <v>16</v>
      </c>
      <c r="E49" s="24" t="s">
        <v>39</v>
      </c>
      <c r="F49" t="s">
        <v>90</v>
      </c>
      <c r="G49" s="27" t="s">
        <v>59</v>
      </c>
      <c r="H49" s="27">
        <v>2</v>
      </c>
      <c r="I49" s="27">
        <v>5</v>
      </c>
      <c r="J49" s="27" t="s">
        <v>15</v>
      </c>
    </row>
    <row r="50" spans="1:12" x14ac:dyDescent="0.35">
      <c r="A50" t="s">
        <v>13</v>
      </c>
      <c r="B50" t="s">
        <v>38</v>
      </c>
      <c r="C50" t="s">
        <v>15</v>
      </c>
      <c r="D50" t="s">
        <v>16</v>
      </c>
      <c r="E50" s="24" t="s">
        <v>39</v>
      </c>
      <c r="F50" t="s">
        <v>91</v>
      </c>
      <c r="G50" s="27" t="s">
        <v>41</v>
      </c>
      <c r="H50" s="27">
        <v>2</v>
      </c>
      <c r="I50" s="27">
        <v>5</v>
      </c>
      <c r="J50" s="27" t="s">
        <v>15</v>
      </c>
    </row>
    <row r="51" spans="1:12" x14ac:dyDescent="0.35">
      <c r="A51" t="s">
        <v>13</v>
      </c>
      <c r="B51" t="s">
        <v>38</v>
      </c>
      <c r="C51" t="s">
        <v>15</v>
      </c>
      <c r="D51" t="s">
        <v>16</v>
      </c>
      <c r="E51" s="24" t="s">
        <v>39</v>
      </c>
      <c r="F51" t="s">
        <v>92</v>
      </c>
      <c r="G51" s="27" t="s">
        <v>59</v>
      </c>
      <c r="H51" s="27">
        <v>2</v>
      </c>
      <c r="I51" s="27">
        <v>5</v>
      </c>
      <c r="J51" s="27" t="s">
        <v>15</v>
      </c>
    </row>
    <row r="52" spans="1:12" x14ac:dyDescent="0.35">
      <c r="A52" t="s">
        <v>13</v>
      </c>
      <c r="B52" t="s">
        <v>38</v>
      </c>
      <c r="C52" t="s">
        <v>15</v>
      </c>
      <c r="D52" t="s">
        <v>16</v>
      </c>
      <c r="E52" s="24" t="s">
        <v>39</v>
      </c>
      <c r="F52" t="s">
        <v>93</v>
      </c>
      <c r="G52" s="27" t="s">
        <v>44</v>
      </c>
      <c r="H52" s="27">
        <v>2</v>
      </c>
      <c r="I52" s="27">
        <v>5</v>
      </c>
      <c r="J52" s="27" t="s">
        <v>15</v>
      </c>
    </row>
    <row r="53" spans="1:12" x14ac:dyDescent="0.35">
      <c r="A53" t="s">
        <v>13</v>
      </c>
      <c r="B53" t="s">
        <v>38</v>
      </c>
      <c r="C53" t="s">
        <v>15</v>
      </c>
      <c r="D53" t="s">
        <v>16</v>
      </c>
      <c r="E53" s="24" t="s">
        <v>39</v>
      </c>
      <c r="F53" t="s">
        <v>94</v>
      </c>
      <c r="G53" s="27" t="s">
        <v>95</v>
      </c>
      <c r="H53" s="27">
        <v>2</v>
      </c>
      <c r="I53" s="27">
        <v>5</v>
      </c>
      <c r="J53" s="27" t="s">
        <v>15</v>
      </c>
    </row>
    <row r="56" spans="1:12" x14ac:dyDescent="0.35">
      <c r="A56" t="s">
        <v>13</v>
      </c>
      <c r="B56" t="s">
        <v>14</v>
      </c>
      <c r="C56" t="s">
        <v>15</v>
      </c>
      <c r="D56" t="s">
        <v>96</v>
      </c>
      <c r="E56" s="24" t="s">
        <v>97</v>
      </c>
      <c r="F56" t="s">
        <v>18</v>
      </c>
      <c r="G56" s="27">
        <v>521</v>
      </c>
      <c r="H56" s="27">
        <v>18.5</v>
      </c>
      <c r="I56" s="27">
        <v>12.5</v>
      </c>
      <c r="K56" t="s">
        <v>98</v>
      </c>
      <c r="L56" t="s">
        <v>99</v>
      </c>
    </row>
    <row r="57" spans="1:12" x14ac:dyDescent="0.35">
      <c r="A57" t="s">
        <v>13</v>
      </c>
      <c r="B57" t="s">
        <v>14</v>
      </c>
      <c r="C57" t="s">
        <v>15</v>
      </c>
      <c r="D57" t="s">
        <v>96</v>
      </c>
      <c r="E57" s="24" t="s">
        <v>100</v>
      </c>
      <c r="F57" t="s">
        <v>28</v>
      </c>
      <c r="G57" s="27">
        <v>457</v>
      </c>
      <c r="H57" s="27">
        <v>18.5</v>
      </c>
      <c r="I57" s="27">
        <v>12.5</v>
      </c>
      <c r="J57" s="27">
        <v>2</v>
      </c>
      <c r="K57" t="s">
        <v>31</v>
      </c>
      <c r="L57" t="s">
        <v>101</v>
      </c>
    </row>
    <row r="58" spans="1:12" x14ac:dyDescent="0.35">
      <c r="A58" t="s">
        <v>13</v>
      </c>
      <c r="B58" t="s">
        <v>14</v>
      </c>
      <c r="C58" t="s">
        <v>15</v>
      </c>
      <c r="D58" t="s">
        <v>96</v>
      </c>
      <c r="E58" s="24" t="s">
        <v>100</v>
      </c>
      <c r="F58" t="s">
        <v>30</v>
      </c>
      <c r="G58" s="27">
        <v>421</v>
      </c>
      <c r="H58" s="27">
        <v>18.5</v>
      </c>
      <c r="I58" s="27">
        <v>12.5</v>
      </c>
      <c r="J58" s="27">
        <v>1.75</v>
      </c>
      <c r="K58" t="s">
        <v>33</v>
      </c>
    </row>
    <row r="59" spans="1:12" x14ac:dyDescent="0.35">
      <c r="A59" t="s">
        <v>13</v>
      </c>
      <c r="B59" t="s">
        <v>14</v>
      </c>
      <c r="C59" t="s">
        <v>15</v>
      </c>
      <c r="D59" t="s">
        <v>96</v>
      </c>
      <c r="E59" s="24" t="s">
        <v>23</v>
      </c>
      <c r="F59" t="s">
        <v>28</v>
      </c>
      <c r="G59" s="27">
        <v>550</v>
      </c>
      <c r="H59" s="27">
        <v>18.5</v>
      </c>
      <c r="I59" s="27">
        <v>12</v>
      </c>
      <c r="J59" s="27">
        <v>2.75</v>
      </c>
      <c r="K59" t="s">
        <v>33</v>
      </c>
      <c r="L59" t="s">
        <v>37</v>
      </c>
    </row>
    <row r="60" spans="1:12" x14ac:dyDescent="0.35">
      <c r="A60" t="s">
        <v>13</v>
      </c>
      <c r="B60" t="s">
        <v>14</v>
      </c>
      <c r="C60" t="s">
        <v>15</v>
      </c>
      <c r="D60" t="s">
        <v>96</v>
      </c>
      <c r="E60" s="24" t="s">
        <v>23</v>
      </c>
      <c r="F60" t="s">
        <v>30</v>
      </c>
      <c r="G60" s="27">
        <v>531</v>
      </c>
      <c r="H60" s="27">
        <v>18.5</v>
      </c>
      <c r="I60" s="27">
        <v>12</v>
      </c>
      <c r="J60" s="27">
        <v>2.25</v>
      </c>
      <c r="K60" t="s">
        <v>33</v>
      </c>
      <c r="L60" t="s">
        <v>37</v>
      </c>
    </row>
    <row r="61" spans="1:12" x14ac:dyDescent="0.35">
      <c r="A61" t="s">
        <v>13</v>
      </c>
      <c r="B61" t="s">
        <v>14</v>
      </c>
      <c r="C61" t="s">
        <v>15</v>
      </c>
      <c r="D61" t="s">
        <v>96</v>
      </c>
      <c r="E61" s="24" t="s">
        <v>27</v>
      </c>
      <c r="F61" t="s">
        <v>28</v>
      </c>
      <c r="G61" s="27">
        <v>641</v>
      </c>
      <c r="H61" s="27">
        <v>18.5</v>
      </c>
      <c r="I61" s="27">
        <v>12</v>
      </c>
      <c r="J61" s="27">
        <v>2.75</v>
      </c>
      <c r="K61" t="s">
        <v>33</v>
      </c>
      <c r="L61" t="s">
        <v>37</v>
      </c>
    </row>
    <row r="62" spans="1:12" x14ac:dyDescent="0.35">
      <c r="A62" t="s">
        <v>13</v>
      </c>
      <c r="B62" t="s">
        <v>14</v>
      </c>
      <c r="C62" t="s">
        <v>15</v>
      </c>
      <c r="D62" t="s">
        <v>96</v>
      </c>
      <c r="E62" s="24" t="s">
        <v>27</v>
      </c>
      <c r="F62" t="s">
        <v>30</v>
      </c>
      <c r="G62" s="27">
        <v>623</v>
      </c>
      <c r="H62" s="27">
        <v>18.5</v>
      </c>
      <c r="I62" s="27">
        <v>12</v>
      </c>
      <c r="J62" s="27">
        <v>2.5</v>
      </c>
      <c r="K62" t="s">
        <v>33</v>
      </c>
      <c r="L62" t="s">
        <v>37</v>
      </c>
    </row>
    <row r="63" spans="1:12" x14ac:dyDescent="0.35">
      <c r="A63" t="s">
        <v>13</v>
      </c>
      <c r="B63" t="s">
        <v>14</v>
      </c>
      <c r="C63" t="s">
        <v>15</v>
      </c>
      <c r="D63" t="s">
        <v>96</v>
      </c>
      <c r="E63" s="24" t="s">
        <v>32</v>
      </c>
      <c r="F63" t="s">
        <v>28</v>
      </c>
      <c r="G63" s="27" t="s">
        <v>24</v>
      </c>
      <c r="H63" s="27">
        <v>18.5</v>
      </c>
      <c r="I63" s="27">
        <v>12</v>
      </c>
      <c r="J63" s="27">
        <v>3.25</v>
      </c>
      <c r="K63" t="s">
        <v>31</v>
      </c>
      <c r="L63" t="s">
        <v>102</v>
      </c>
    </row>
    <row r="64" spans="1:12" x14ac:dyDescent="0.35">
      <c r="A64" t="s">
        <v>13</v>
      </c>
      <c r="B64" t="s">
        <v>14</v>
      </c>
      <c r="C64" t="s">
        <v>15</v>
      </c>
      <c r="D64" t="s">
        <v>96</v>
      </c>
      <c r="E64" s="24" t="s">
        <v>32</v>
      </c>
      <c r="F64" t="s">
        <v>30</v>
      </c>
      <c r="G64" s="27" t="s">
        <v>24</v>
      </c>
      <c r="H64" s="27">
        <v>18.5</v>
      </c>
      <c r="I64" s="27">
        <v>12</v>
      </c>
      <c r="J64" s="27">
        <v>3</v>
      </c>
      <c r="K64" t="s">
        <v>19</v>
      </c>
      <c r="L64" t="s">
        <v>103</v>
      </c>
    </row>
    <row r="65" spans="1:12" x14ac:dyDescent="0.35">
      <c r="A65" t="s">
        <v>13</v>
      </c>
      <c r="B65" t="s">
        <v>14</v>
      </c>
      <c r="C65" t="s">
        <v>15</v>
      </c>
      <c r="D65" t="s">
        <v>96</v>
      </c>
      <c r="E65" s="24" t="s">
        <v>35</v>
      </c>
      <c r="F65" t="s">
        <v>28</v>
      </c>
      <c r="G65" s="27" t="s">
        <v>24</v>
      </c>
      <c r="H65" s="27">
        <v>18.5</v>
      </c>
      <c r="I65" s="27">
        <v>12.5</v>
      </c>
      <c r="J65" s="27">
        <v>3</v>
      </c>
      <c r="K65" t="s">
        <v>33</v>
      </c>
    </row>
    <row r="66" spans="1:12" x14ac:dyDescent="0.35">
      <c r="A66" t="s">
        <v>13</v>
      </c>
      <c r="B66" t="s">
        <v>14</v>
      </c>
      <c r="C66" t="s">
        <v>15</v>
      </c>
      <c r="D66" t="s">
        <v>96</v>
      </c>
      <c r="E66" s="24" t="s">
        <v>35</v>
      </c>
      <c r="F66" t="s">
        <v>30</v>
      </c>
      <c r="G66" s="27">
        <v>764</v>
      </c>
      <c r="H66" s="27">
        <v>18.5</v>
      </c>
      <c r="I66" s="27">
        <v>12.5</v>
      </c>
      <c r="J66" s="27">
        <v>2.75</v>
      </c>
      <c r="K66" t="s">
        <v>33</v>
      </c>
      <c r="L66" t="s">
        <v>104</v>
      </c>
    </row>
    <row r="67" spans="1:12" x14ac:dyDescent="0.35">
      <c r="A67" t="s">
        <v>13</v>
      </c>
      <c r="B67" t="s">
        <v>38</v>
      </c>
      <c r="C67" t="s">
        <v>15</v>
      </c>
      <c r="D67" t="s">
        <v>96</v>
      </c>
      <c r="E67" s="24" t="s">
        <v>39</v>
      </c>
      <c r="F67" t="s">
        <v>105</v>
      </c>
      <c r="G67" s="27" t="s">
        <v>74</v>
      </c>
      <c r="H67" s="27">
        <v>2</v>
      </c>
      <c r="I67" s="27">
        <v>5</v>
      </c>
      <c r="J67" s="27" t="s">
        <v>15</v>
      </c>
      <c r="L67" s="19" t="s">
        <v>42</v>
      </c>
    </row>
    <row r="68" spans="1:12" x14ac:dyDescent="0.35">
      <c r="A68" t="s">
        <v>13</v>
      </c>
      <c r="B68" t="s">
        <v>38</v>
      </c>
      <c r="C68" t="s">
        <v>15</v>
      </c>
      <c r="D68" t="s">
        <v>96</v>
      </c>
      <c r="E68" s="24" t="s">
        <v>39</v>
      </c>
      <c r="F68" t="s">
        <v>106</v>
      </c>
      <c r="G68" s="27" t="s">
        <v>41</v>
      </c>
      <c r="H68" s="27">
        <v>2</v>
      </c>
      <c r="I68" s="27">
        <v>5</v>
      </c>
      <c r="J68" s="27" t="s">
        <v>15</v>
      </c>
      <c r="L68" s="19" t="s">
        <v>45</v>
      </c>
    </row>
    <row r="69" spans="1:12" x14ac:dyDescent="0.35">
      <c r="A69" t="s">
        <v>13</v>
      </c>
      <c r="B69" t="s">
        <v>38</v>
      </c>
      <c r="C69" t="s">
        <v>15</v>
      </c>
      <c r="D69" t="s">
        <v>96</v>
      </c>
      <c r="E69" s="24" t="s">
        <v>39</v>
      </c>
      <c r="F69" t="s">
        <v>107</v>
      </c>
      <c r="G69" s="27" t="s">
        <v>62</v>
      </c>
      <c r="H69" s="27">
        <v>2</v>
      </c>
      <c r="I69" s="27">
        <v>5</v>
      </c>
      <c r="J69" s="27" t="s">
        <v>15</v>
      </c>
      <c r="L69" s="19" t="s">
        <v>48</v>
      </c>
    </row>
    <row r="70" spans="1:12" x14ac:dyDescent="0.35">
      <c r="A70" t="s">
        <v>13</v>
      </c>
      <c r="B70" t="s">
        <v>38</v>
      </c>
      <c r="C70" t="s">
        <v>15</v>
      </c>
      <c r="D70" t="s">
        <v>96</v>
      </c>
      <c r="E70" s="24" t="s">
        <v>39</v>
      </c>
      <c r="F70" t="s">
        <v>108</v>
      </c>
      <c r="G70" s="27" t="s">
        <v>74</v>
      </c>
      <c r="H70" s="27">
        <v>2</v>
      </c>
      <c r="I70" s="27">
        <v>5</v>
      </c>
      <c r="J70" s="27" t="s">
        <v>15</v>
      </c>
      <c r="L70" s="19" t="s">
        <v>50</v>
      </c>
    </row>
    <row r="71" spans="1:12" x14ac:dyDescent="0.35">
      <c r="A71" t="s">
        <v>13</v>
      </c>
      <c r="B71" t="s">
        <v>38</v>
      </c>
      <c r="C71" t="s">
        <v>15</v>
      </c>
      <c r="D71" t="s">
        <v>96</v>
      </c>
      <c r="E71" s="24" t="s">
        <v>39</v>
      </c>
      <c r="F71" t="s">
        <v>109</v>
      </c>
      <c r="G71" s="27" t="s">
        <v>41</v>
      </c>
      <c r="H71" s="27">
        <v>2</v>
      </c>
      <c r="I71" s="27">
        <v>5</v>
      </c>
      <c r="J71" s="27" t="s">
        <v>15</v>
      </c>
    </row>
    <row r="72" spans="1:12" x14ac:dyDescent="0.35">
      <c r="A72" t="s">
        <v>13</v>
      </c>
      <c r="B72" t="s">
        <v>38</v>
      </c>
      <c r="C72" t="s">
        <v>15</v>
      </c>
      <c r="D72" t="s">
        <v>96</v>
      </c>
      <c r="E72" s="24" t="s">
        <v>39</v>
      </c>
      <c r="F72" t="s">
        <v>110</v>
      </c>
      <c r="G72" s="27" t="s">
        <v>74</v>
      </c>
      <c r="H72" s="27">
        <v>2</v>
      </c>
      <c r="I72" s="27">
        <v>5</v>
      </c>
      <c r="J72" s="27" t="s">
        <v>15</v>
      </c>
    </row>
    <row r="73" spans="1:12" x14ac:dyDescent="0.35">
      <c r="A73" t="s">
        <v>13</v>
      </c>
      <c r="B73" t="s">
        <v>38</v>
      </c>
      <c r="C73" t="s">
        <v>15</v>
      </c>
      <c r="D73" t="s">
        <v>96</v>
      </c>
      <c r="E73" s="24" t="s">
        <v>39</v>
      </c>
      <c r="F73" t="s">
        <v>111</v>
      </c>
      <c r="G73" s="27" t="s">
        <v>67</v>
      </c>
      <c r="H73" s="27">
        <v>2</v>
      </c>
      <c r="I73" s="27">
        <v>5</v>
      </c>
      <c r="J73" s="27" t="s">
        <v>15</v>
      </c>
    </row>
    <row r="74" spans="1:12" x14ac:dyDescent="0.35">
      <c r="A74" t="s">
        <v>13</v>
      </c>
      <c r="B74" t="s">
        <v>38</v>
      </c>
      <c r="C74" t="s">
        <v>15</v>
      </c>
      <c r="D74" t="s">
        <v>96</v>
      </c>
      <c r="E74" s="24" t="s">
        <v>39</v>
      </c>
      <c r="F74" t="s">
        <v>112</v>
      </c>
      <c r="G74" s="27" t="s">
        <v>74</v>
      </c>
      <c r="H74" s="27">
        <v>2</v>
      </c>
      <c r="I74" s="27">
        <v>5</v>
      </c>
      <c r="J74" s="27" t="s">
        <v>15</v>
      </c>
    </row>
    <row r="75" spans="1:12" x14ac:dyDescent="0.35">
      <c r="A75" t="s">
        <v>13</v>
      </c>
      <c r="B75" t="s">
        <v>38</v>
      </c>
      <c r="C75" t="s">
        <v>15</v>
      </c>
      <c r="D75" t="s">
        <v>96</v>
      </c>
      <c r="E75" s="24" t="s">
        <v>39</v>
      </c>
      <c r="F75" t="s">
        <v>113</v>
      </c>
      <c r="G75" s="27" t="s">
        <v>62</v>
      </c>
      <c r="H75" s="27">
        <v>2</v>
      </c>
      <c r="I75" s="27">
        <v>5</v>
      </c>
      <c r="J75" s="27" t="s">
        <v>15</v>
      </c>
    </row>
    <row r="76" spans="1:12" x14ac:dyDescent="0.35">
      <c r="A76" t="s">
        <v>13</v>
      </c>
      <c r="B76" t="s">
        <v>38</v>
      </c>
      <c r="C76" t="s">
        <v>15</v>
      </c>
      <c r="D76" t="s">
        <v>96</v>
      </c>
      <c r="E76" s="24" t="s">
        <v>39</v>
      </c>
      <c r="F76" t="s">
        <v>114</v>
      </c>
      <c r="G76" s="27" t="s">
        <v>74</v>
      </c>
      <c r="H76" s="27">
        <v>2</v>
      </c>
      <c r="I76" s="27">
        <v>5</v>
      </c>
      <c r="J76" s="27" t="s">
        <v>15</v>
      </c>
    </row>
    <row r="77" spans="1:12" x14ac:dyDescent="0.35">
      <c r="A77" t="s">
        <v>13</v>
      </c>
      <c r="B77" t="s">
        <v>38</v>
      </c>
      <c r="C77" t="s">
        <v>15</v>
      </c>
      <c r="D77" t="s">
        <v>96</v>
      </c>
      <c r="E77" s="24" t="s">
        <v>39</v>
      </c>
      <c r="F77" t="s">
        <v>115</v>
      </c>
      <c r="G77" s="27" t="s">
        <v>59</v>
      </c>
      <c r="H77" s="27">
        <v>2</v>
      </c>
      <c r="I77" s="27">
        <v>5</v>
      </c>
      <c r="J77" s="27" t="s">
        <v>15</v>
      </c>
    </row>
    <row r="78" spans="1:12" x14ac:dyDescent="0.35">
      <c r="A78" t="s">
        <v>13</v>
      </c>
      <c r="B78" t="s">
        <v>38</v>
      </c>
      <c r="C78" t="s">
        <v>15</v>
      </c>
      <c r="D78" t="s">
        <v>96</v>
      </c>
      <c r="E78" s="24" t="s">
        <v>39</v>
      </c>
      <c r="F78" t="s">
        <v>116</v>
      </c>
      <c r="G78" s="27" t="s">
        <v>67</v>
      </c>
      <c r="H78" s="27">
        <v>2</v>
      </c>
      <c r="I78" s="27">
        <v>5</v>
      </c>
      <c r="J78" s="27" t="s">
        <v>15</v>
      </c>
    </row>
    <row r="79" spans="1:12" x14ac:dyDescent="0.35">
      <c r="A79" t="s">
        <v>13</v>
      </c>
      <c r="B79" t="s">
        <v>38</v>
      </c>
      <c r="C79" t="s">
        <v>15</v>
      </c>
      <c r="D79" t="s">
        <v>96</v>
      </c>
      <c r="E79" s="24" t="s">
        <v>39</v>
      </c>
      <c r="F79" t="s">
        <v>117</v>
      </c>
      <c r="G79" s="27" t="s">
        <v>67</v>
      </c>
      <c r="H79" s="27">
        <v>2</v>
      </c>
      <c r="I79" s="27">
        <v>5</v>
      </c>
      <c r="J79" s="27" t="s">
        <v>15</v>
      </c>
    </row>
    <row r="80" spans="1:12" x14ac:dyDescent="0.35">
      <c r="A80" t="s">
        <v>13</v>
      </c>
      <c r="B80" t="s">
        <v>38</v>
      </c>
      <c r="C80" t="s">
        <v>15</v>
      </c>
      <c r="D80" t="s">
        <v>96</v>
      </c>
      <c r="E80" s="24" t="s">
        <v>39</v>
      </c>
      <c r="F80" t="s">
        <v>118</v>
      </c>
      <c r="G80" s="27" t="s">
        <v>44</v>
      </c>
      <c r="H80" s="27">
        <v>2</v>
      </c>
      <c r="I80" s="27">
        <v>5</v>
      </c>
      <c r="J80" s="27" t="s">
        <v>15</v>
      </c>
    </row>
    <row r="81" spans="1:10" x14ac:dyDescent="0.35">
      <c r="A81" t="s">
        <v>13</v>
      </c>
      <c r="B81" t="s">
        <v>38</v>
      </c>
      <c r="C81" t="s">
        <v>15</v>
      </c>
      <c r="D81" t="s">
        <v>96</v>
      </c>
      <c r="E81" s="24" t="s">
        <v>39</v>
      </c>
      <c r="F81" t="s">
        <v>119</v>
      </c>
      <c r="G81" s="27" t="s">
        <v>74</v>
      </c>
      <c r="H81" s="27">
        <v>2</v>
      </c>
      <c r="I81" s="27">
        <v>5</v>
      </c>
      <c r="J81" s="27" t="s">
        <v>15</v>
      </c>
    </row>
    <row r="82" spans="1:10" x14ac:dyDescent="0.35">
      <c r="A82" t="s">
        <v>13</v>
      </c>
      <c r="B82" t="s">
        <v>38</v>
      </c>
      <c r="C82" t="s">
        <v>15</v>
      </c>
      <c r="D82" t="s">
        <v>96</v>
      </c>
      <c r="E82" s="24" t="s">
        <v>39</v>
      </c>
      <c r="F82" t="s">
        <v>120</v>
      </c>
      <c r="G82" s="27" t="s">
        <v>62</v>
      </c>
      <c r="H82" s="27">
        <v>2</v>
      </c>
      <c r="I82" s="27">
        <v>5</v>
      </c>
      <c r="J82" s="27" t="s">
        <v>15</v>
      </c>
    </row>
    <row r="83" spans="1:10" x14ac:dyDescent="0.35">
      <c r="A83" t="s">
        <v>13</v>
      </c>
      <c r="B83" t="s">
        <v>38</v>
      </c>
      <c r="C83" t="s">
        <v>15</v>
      </c>
      <c r="D83" t="s">
        <v>96</v>
      </c>
      <c r="E83" s="24" t="s">
        <v>39</v>
      </c>
      <c r="F83" t="s">
        <v>121</v>
      </c>
      <c r="G83" s="27" t="s">
        <v>62</v>
      </c>
      <c r="H83" s="27">
        <v>2</v>
      </c>
      <c r="I83" s="27">
        <v>5</v>
      </c>
      <c r="J83" s="27" t="s">
        <v>15</v>
      </c>
    </row>
    <row r="84" spans="1:10" x14ac:dyDescent="0.35">
      <c r="A84" t="s">
        <v>13</v>
      </c>
      <c r="B84" t="s">
        <v>38</v>
      </c>
      <c r="C84" t="s">
        <v>15</v>
      </c>
      <c r="D84" t="s">
        <v>96</v>
      </c>
      <c r="E84" s="24" t="s">
        <v>39</v>
      </c>
      <c r="F84" t="s">
        <v>122</v>
      </c>
      <c r="G84" s="27" t="s">
        <v>67</v>
      </c>
      <c r="H84" s="27">
        <v>2</v>
      </c>
      <c r="I84" s="27">
        <v>5</v>
      </c>
      <c r="J84" s="27" t="s">
        <v>15</v>
      </c>
    </row>
    <row r="85" spans="1:10" x14ac:dyDescent="0.35">
      <c r="A85" t="s">
        <v>13</v>
      </c>
      <c r="B85" t="s">
        <v>38</v>
      </c>
      <c r="C85" t="s">
        <v>15</v>
      </c>
      <c r="D85" t="s">
        <v>96</v>
      </c>
      <c r="E85" s="24" t="s">
        <v>39</v>
      </c>
      <c r="F85" t="s">
        <v>123</v>
      </c>
      <c r="G85" s="27" t="s">
        <v>44</v>
      </c>
      <c r="H85" s="27">
        <v>2</v>
      </c>
      <c r="I85" s="27">
        <v>5</v>
      </c>
      <c r="J85" s="27" t="s">
        <v>15</v>
      </c>
    </row>
    <row r="86" spans="1:10" x14ac:dyDescent="0.35">
      <c r="A86" t="s">
        <v>13</v>
      </c>
      <c r="B86" t="s">
        <v>38</v>
      </c>
      <c r="C86" t="s">
        <v>15</v>
      </c>
      <c r="D86" t="s">
        <v>96</v>
      </c>
      <c r="E86" s="24" t="s">
        <v>39</v>
      </c>
      <c r="F86" t="s">
        <v>124</v>
      </c>
      <c r="G86" s="27" t="s">
        <v>67</v>
      </c>
      <c r="H86" s="27">
        <v>2</v>
      </c>
      <c r="I86" s="27">
        <v>5</v>
      </c>
      <c r="J86" s="27" t="s">
        <v>15</v>
      </c>
    </row>
    <row r="87" spans="1:10" x14ac:dyDescent="0.35">
      <c r="A87" t="s">
        <v>13</v>
      </c>
      <c r="B87" t="s">
        <v>38</v>
      </c>
      <c r="C87" t="s">
        <v>15</v>
      </c>
      <c r="D87" t="s">
        <v>96</v>
      </c>
      <c r="E87" s="24" t="s">
        <v>39</v>
      </c>
      <c r="F87" t="s">
        <v>125</v>
      </c>
      <c r="G87" s="27" t="s">
        <v>74</v>
      </c>
      <c r="H87" s="27">
        <v>2</v>
      </c>
      <c r="I87" s="27">
        <v>5</v>
      </c>
      <c r="J87" s="27" t="s">
        <v>15</v>
      </c>
    </row>
    <row r="88" spans="1:10" x14ac:dyDescent="0.35">
      <c r="A88" t="s">
        <v>13</v>
      </c>
      <c r="B88" t="s">
        <v>38</v>
      </c>
      <c r="C88" t="s">
        <v>15</v>
      </c>
      <c r="D88" t="s">
        <v>96</v>
      </c>
      <c r="E88" s="24" t="s">
        <v>39</v>
      </c>
      <c r="F88" t="s">
        <v>126</v>
      </c>
      <c r="G88" s="27" t="s">
        <v>67</v>
      </c>
      <c r="H88" s="27">
        <v>2</v>
      </c>
      <c r="I88" s="27">
        <v>5</v>
      </c>
      <c r="J88" s="27" t="s">
        <v>15</v>
      </c>
    </row>
    <row r="89" spans="1:10" x14ac:dyDescent="0.35">
      <c r="A89" t="s">
        <v>13</v>
      </c>
      <c r="B89" t="s">
        <v>38</v>
      </c>
      <c r="C89" t="s">
        <v>15</v>
      </c>
      <c r="D89" t="s">
        <v>96</v>
      </c>
      <c r="E89" s="24" t="s">
        <v>39</v>
      </c>
      <c r="F89" t="s">
        <v>127</v>
      </c>
      <c r="G89" s="27" t="s">
        <v>128</v>
      </c>
      <c r="H89" s="27">
        <v>2</v>
      </c>
      <c r="I89" s="27">
        <v>5</v>
      </c>
      <c r="J89" s="27" t="s">
        <v>15</v>
      </c>
    </row>
    <row r="90" spans="1:10" x14ac:dyDescent="0.35">
      <c r="A90" t="s">
        <v>13</v>
      </c>
      <c r="B90" t="s">
        <v>38</v>
      </c>
      <c r="C90" t="s">
        <v>15</v>
      </c>
      <c r="D90" t="s">
        <v>96</v>
      </c>
      <c r="E90" s="24" t="s">
        <v>39</v>
      </c>
      <c r="F90" t="s">
        <v>129</v>
      </c>
      <c r="G90" s="27" t="s">
        <v>62</v>
      </c>
      <c r="H90" s="27">
        <v>2</v>
      </c>
      <c r="I90" s="27">
        <v>5</v>
      </c>
      <c r="J90" s="27" t="s">
        <v>15</v>
      </c>
    </row>
    <row r="91" spans="1:10" x14ac:dyDescent="0.35">
      <c r="A91" t="s">
        <v>13</v>
      </c>
      <c r="B91" t="s">
        <v>38</v>
      </c>
      <c r="C91" t="s">
        <v>15</v>
      </c>
      <c r="D91" t="s">
        <v>96</v>
      </c>
      <c r="E91" s="24" t="s">
        <v>39</v>
      </c>
      <c r="F91" t="s">
        <v>130</v>
      </c>
      <c r="G91" s="27" t="s">
        <v>74</v>
      </c>
      <c r="H91" s="27">
        <v>2</v>
      </c>
      <c r="I91" s="27">
        <v>5</v>
      </c>
      <c r="J91" s="27" t="s">
        <v>15</v>
      </c>
    </row>
    <row r="92" spans="1:10" x14ac:dyDescent="0.35">
      <c r="A92" t="s">
        <v>13</v>
      </c>
      <c r="B92" t="s">
        <v>38</v>
      </c>
      <c r="C92" t="s">
        <v>15</v>
      </c>
      <c r="D92" t="s">
        <v>96</v>
      </c>
      <c r="E92" s="24" t="s">
        <v>39</v>
      </c>
      <c r="F92" t="s">
        <v>131</v>
      </c>
      <c r="G92" s="27" t="s">
        <v>62</v>
      </c>
      <c r="H92" s="27">
        <v>2</v>
      </c>
      <c r="I92" s="27">
        <v>5</v>
      </c>
      <c r="J92" s="27" t="s">
        <v>15</v>
      </c>
    </row>
    <row r="93" spans="1:10" x14ac:dyDescent="0.35">
      <c r="A93" t="s">
        <v>13</v>
      </c>
      <c r="B93" t="s">
        <v>38</v>
      </c>
      <c r="C93" t="s">
        <v>15</v>
      </c>
      <c r="D93" t="s">
        <v>96</v>
      </c>
      <c r="E93" s="24" t="s">
        <v>39</v>
      </c>
      <c r="F93" t="s">
        <v>132</v>
      </c>
      <c r="G93" s="27" t="s">
        <v>59</v>
      </c>
      <c r="H93" s="27">
        <v>2</v>
      </c>
      <c r="I93" s="27">
        <v>5</v>
      </c>
      <c r="J93" s="27" t="s">
        <v>15</v>
      </c>
    </row>
    <row r="94" spans="1:10" x14ac:dyDescent="0.35">
      <c r="A94" t="s">
        <v>13</v>
      </c>
      <c r="B94" t="s">
        <v>38</v>
      </c>
      <c r="C94" t="s">
        <v>15</v>
      </c>
      <c r="D94" t="s">
        <v>96</v>
      </c>
      <c r="E94" s="24" t="s">
        <v>39</v>
      </c>
      <c r="F94" t="s">
        <v>133</v>
      </c>
      <c r="G94" s="27" t="s">
        <v>44</v>
      </c>
      <c r="H94" s="27">
        <v>2</v>
      </c>
      <c r="I94" s="27">
        <v>5</v>
      </c>
      <c r="J94" s="27" t="s">
        <v>15</v>
      </c>
    </row>
    <row r="95" spans="1:10" x14ac:dyDescent="0.35">
      <c r="A95" t="s">
        <v>13</v>
      </c>
      <c r="B95" t="s">
        <v>38</v>
      </c>
      <c r="C95" t="s">
        <v>15</v>
      </c>
      <c r="D95" t="s">
        <v>96</v>
      </c>
      <c r="E95" s="24" t="s">
        <v>39</v>
      </c>
      <c r="F95" t="s">
        <v>134</v>
      </c>
      <c r="G95" s="27" t="s">
        <v>67</v>
      </c>
      <c r="H95" s="27">
        <v>2</v>
      </c>
      <c r="I95" s="27">
        <v>5</v>
      </c>
      <c r="J95" s="27" t="s">
        <v>15</v>
      </c>
    </row>
    <row r="96" spans="1:10" x14ac:dyDescent="0.35">
      <c r="A96" t="s">
        <v>13</v>
      </c>
      <c r="B96" t="s">
        <v>38</v>
      </c>
      <c r="C96" t="s">
        <v>15</v>
      </c>
      <c r="D96" t="s">
        <v>96</v>
      </c>
      <c r="E96" s="24" t="s">
        <v>39</v>
      </c>
      <c r="F96" t="s">
        <v>135</v>
      </c>
      <c r="G96" s="27" t="s">
        <v>62</v>
      </c>
      <c r="H96" s="27">
        <v>2</v>
      </c>
      <c r="I96" s="27">
        <v>5</v>
      </c>
      <c r="J96" s="27" t="s">
        <v>15</v>
      </c>
    </row>
    <row r="97" spans="1:13" x14ac:dyDescent="0.35">
      <c r="A97" t="s">
        <v>13</v>
      </c>
      <c r="B97" t="s">
        <v>38</v>
      </c>
      <c r="C97" t="s">
        <v>15</v>
      </c>
      <c r="D97" t="s">
        <v>96</v>
      </c>
      <c r="E97" s="24" t="s">
        <v>39</v>
      </c>
      <c r="F97" t="s">
        <v>136</v>
      </c>
      <c r="G97" s="27" t="s">
        <v>74</v>
      </c>
      <c r="H97" s="27">
        <v>2</v>
      </c>
      <c r="I97" s="27">
        <v>5</v>
      </c>
      <c r="J97" s="27" t="s">
        <v>15</v>
      </c>
    </row>
    <row r="98" spans="1:13" x14ac:dyDescent="0.35">
      <c r="A98" t="s">
        <v>13</v>
      </c>
      <c r="B98" t="s">
        <v>38</v>
      </c>
      <c r="C98" t="s">
        <v>15</v>
      </c>
      <c r="D98" t="s">
        <v>96</v>
      </c>
      <c r="E98" s="24" t="s">
        <v>39</v>
      </c>
      <c r="F98" t="s">
        <v>137</v>
      </c>
      <c r="G98" s="27" t="s">
        <v>62</v>
      </c>
      <c r="H98" s="27">
        <v>2</v>
      </c>
      <c r="I98" s="27">
        <v>5</v>
      </c>
      <c r="J98" s="27" t="s">
        <v>15</v>
      </c>
    </row>
    <row r="99" spans="1:13" x14ac:dyDescent="0.35">
      <c r="A99" t="s">
        <v>13</v>
      </c>
      <c r="B99" t="s">
        <v>38</v>
      </c>
      <c r="C99" t="s">
        <v>15</v>
      </c>
      <c r="D99" t="s">
        <v>96</v>
      </c>
      <c r="E99" s="24" t="s">
        <v>39</v>
      </c>
      <c r="F99" t="s">
        <v>138</v>
      </c>
      <c r="G99" s="27" t="s">
        <v>59</v>
      </c>
      <c r="H99" s="27">
        <v>2</v>
      </c>
      <c r="I99" s="27">
        <v>5</v>
      </c>
      <c r="J99" s="27" t="s">
        <v>15</v>
      </c>
    </row>
    <row r="100" spans="1:13" x14ac:dyDescent="0.35">
      <c r="A100" t="s">
        <v>13</v>
      </c>
      <c r="B100" t="s">
        <v>38</v>
      </c>
      <c r="C100" t="s">
        <v>15</v>
      </c>
      <c r="D100" t="s">
        <v>96</v>
      </c>
      <c r="E100" s="24" t="s">
        <v>39</v>
      </c>
      <c r="F100" t="s">
        <v>139</v>
      </c>
      <c r="G100" s="27" t="s">
        <v>74</v>
      </c>
      <c r="H100" s="27">
        <v>2</v>
      </c>
      <c r="I100" s="27">
        <v>5</v>
      </c>
      <c r="J100" s="27" t="s">
        <v>15</v>
      </c>
    </row>
    <row r="101" spans="1:13" x14ac:dyDescent="0.35">
      <c r="A101" t="s">
        <v>13</v>
      </c>
      <c r="B101" t="s">
        <v>38</v>
      </c>
      <c r="C101" t="s">
        <v>15</v>
      </c>
      <c r="D101" t="s">
        <v>96</v>
      </c>
      <c r="E101" s="24" t="s">
        <v>39</v>
      </c>
      <c r="F101" t="s">
        <v>140</v>
      </c>
      <c r="G101" s="27" t="s">
        <v>62</v>
      </c>
      <c r="H101" s="27">
        <v>2</v>
      </c>
      <c r="I101" s="27">
        <v>5</v>
      </c>
      <c r="J101" s="27" t="s">
        <v>15</v>
      </c>
    </row>
    <row r="102" spans="1:13" x14ac:dyDescent="0.35">
      <c r="A102" t="s">
        <v>13</v>
      </c>
      <c r="B102" t="s">
        <v>38</v>
      </c>
      <c r="C102" t="s">
        <v>15</v>
      </c>
      <c r="D102" t="s">
        <v>96</v>
      </c>
      <c r="E102" s="24" t="s">
        <v>39</v>
      </c>
      <c r="F102" t="s">
        <v>141</v>
      </c>
      <c r="G102" s="27" t="s">
        <v>74</v>
      </c>
      <c r="H102" s="27">
        <v>2</v>
      </c>
      <c r="I102" s="27">
        <v>5</v>
      </c>
      <c r="J102" s="27" t="s">
        <v>15</v>
      </c>
    </row>
    <row r="103" spans="1:13" x14ac:dyDescent="0.35">
      <c r="A103" t="s">
        <v>13</v>
      </c>
      <c r="B103" t="s">
        <v>38</v>
      </c>
      <c r="C103" t="s">
        <v>15</v>
      </c>
      <c r="D103" t="s">
        <v>96</v>
      </c>
      <c r="E103" s="24" t="s">
        <v>39</v>
      </c>
      <c r="F103" t="s">
        <v>142</v>
      </c>
      <c r="G103" s="27" t="s">
        <v>62</v>
      </c>
      <c r="H103" s="27">
        <v>2</v>
      </c>
      <c r="I103" s="27">
        <v>5</v>
      </c>
      <c r="J103" s="27" t="s">
        <v>15</v>
      </c>
    </row>
    <row r="104" spans="1:13" x14ac:dyDescent="0.35">
      <c r="A104" t="s">
        <v>13</v>
      </c>
      <c r="B104" t="s">
        <v>38</v>
      </c>
      <c r="C104" t="s">
        <v>15</v>
      </c>
      <c r="D104" t="s">
        <v>96</v>
      </c>
      <c r="E104" s="24" t="s">
        <v>39</v>
      </c>
      <c r="F104" t="s">
        <v>143</v>
      </c>
      <c r="G104" s="27" t="s">
        <v>44</v>
      </c>
      <c r="H104" s="27">
        <v>2</v>
      </c>
      <c r="I104" s="27">
        <v>5</v>
      </c>
      <c r="J104" s="27" t="s">
        <v>15</v>
      </c>
    </row>
    <row r="105" spans="1:13" x14ac:dyDescent="0.35">
      <c r="A105" t="s">
        <v>13</v>
      </c>
      <c r="B105" t="s">
        <v>38</v>
      </c>
      <c r="C105" t="s">
        <v>15</v>
      </c>
      <c r="D105" t="s">
        <v>96</v>
      </c>
      <c r="E105" s="24" t="s">
        <v>39</v>
      </c>
      <c r="F105" t="s">
        <v>144</v>
      </c>
      <c r="G105" s="27" t="s">
        <v>62</v>
      </c>
      <c r="H105" s="27">
        <v>2</v>
      </c>
      <c r="I105" s="27">
        <v>5</v>
      </c>
      <c r="J105" s="27" t="s">
        <v>15</v>
      </c>
    </row>
    <row r="106" spans="1:13" x14ac:dyDescent="0.35">
      <c r="A106" t="s">
        <v>13</v>
      </c>
      <c r="B106" t="s">
        <v>38</v>
      </c>
      <c r="C106" t="s">
        <v>15</v>
      </c>
      <c r="D106" t="s">
        <v>96</v>
      </c>
      <c r="E106" s="24" t="s">
        <v>39</v>
      </c>
      <c r="F106" t="s">
        <v>145</v>
      </c>
      <c r="G106" s="27" t="s">
        <v>62</v>
      </c>
      <c r="H106" s="27">
        <v>2</v>
      </c>
      <c r="I106" s="27">
        <v>5</v>
      </c>
      <c r="J106" s="27" t="s">
        <v>15</v>
      </c>
      <c r="L106" t="s">
        <v>146</v>
      </c>
    </row>
    <row r="107" spans="1:13" x14ac:dyDescent="0.35">
      <c r="A107" t="s">
        <v>13</v>
      </c>
      <c r="B107" t="s">
        <v>38</v>
      </c>
      <c r="C107" t="s">
        <v>15</v>
      </c>
      <c r="D107" t="s">
        <v>96</v>
      </c>
      <c r="E107" s="24" t="s">
        <v>39</v>
      </c>
      <c r="F107" t="s">
        <v>147</v>
      </c>
      <c r="G107" s="27" t="s">
        <v>148</v>
      </c>
      <c r="H107" s="27">
        <v>2</v>
      </c>
      <c r="I107" s="27">
        <v>5</v>
      </c>
      <c r="J107" s="27" t="s">
        <v>15</v>
      </c>
    </row>
    <row r="108" spans="1:13" x14ac:dyDescent="0.35">
      <c r="A108" t="s">
        <v>13</v>
      </c>
      <c r="B108" t="s">
        <v>38</v>
      </c>
      <c r="C108" t="s">
        <v>15</v>
      </c>
      <c r="D108" t="s">
        <v>96</v>
      </c>
      <c r="E108" s="24" t="s">
        <v>39</v>
      </c>
      <c r="F108" t="s">
        <v>149</v>
      </c>
      <c r="G108" s="27" t="s">
        <v>150</v>
      </c>
      <c r="H108" s="27">
        <v>2</v>
      </c>
      <c r="I108" s="27">
        <v>5</v>
      </c>
      <c r="J108" s="27" t="s">
        <v>15</v>
      </c>
    </row>
    <row r="109" spans="1:13" x14ac:dyDescent="0.35">
      <c r="A109" t="s">
        <v>13</v>
      </c>
      <c r="B109" t="s">
        <v>38</v>
      </c>
      <c r="C109" t="s">
        <v>15</v>
      </c>
      <c r="D109" t="s">
        <v>96</v>
      </c>
      <c r="E109" s="24" t="s">
        <v>39</v>
      </c>
      <c r="F109" t="s">
        <v>151</v>
      </c>
      <c r="G109" s="27" t="s">
        <v>152</v>
      </c>
      <c r="H109" s="27">
        <v>2</v>
      </c>
      <c r="I109" s="27">
        <v>5</v>
      </c>
      <c r="J109" s="27" t="s">
        <v>15</v>
      </c>
    </row>
    <row r="110" spans="1:13" x14ac:dyDescent="0.35">
      <c r="A110" t="s">
        <v>13</v>
      </c>
      <c r="B110" t="s">
        <v>38</v>
      </c>
      <c r="C110" t="s">
        <v>15</v>
      </c>
      <c r="D110" t="s">
        <v>96</v>
      </c>
      <c r="E110" s="24" t="s">
        <v>39</v>
      </c>
      <c r="F110" t="s">
        <v>153</v>
      </c>
      <c r="G110" s="27" t="s">
        <v>154</v>
      </c>
      <c r="H110" s="27">
        <v>2</v>
      </c>
      <c r="I110" s="27">
        <v>5</v>
      </c>
      <c r="J110" s="27" t="s">
        <v>15</v>
      </c>
    </row>
    <row r="111" spans="1:13" x14ac:dyDescent="0.35">
      <c r="A111" t="s">
        <v>13</v>
      </c>
      <c r="B111" t="s">
        <v>38</v>
      </c>
      <c r="C111" t="s">
        <v>15</v>
      </c>
      <c r="D111" t="s">
        <v>96</v>
      </c>
      <c r="E111" s="24" t="s">
        <v>155</v>
      </c>
      <c r="H111" s="27">
        <v>2</v>
      </c>
      <c r="I111" s="27">
        <v>5</v>
      </c>
      <c r="J111" s="27" t="s">
        <v>15</v>
      </c>
      <c r="M111" t="s">
        <v>156</v>
      </c>
    </row>
    <row r="112" spans="1:13" x14ac:dyDescent="0.35">
      <c r="A112" t="s">
        <v>13</v>
      </c>
      <c r="B112" t="s">
        <v>38</v>
      </c>
      <c r="C112" t="s">
        <v>15</v>
      </c>
      <c r="D112" t="s">
        <v>96</v>
      </c>
      <c r="E112" s="24" t="s">
        <v>155</v>
      </c>
      <c r="H112" s="27">
        <v>2</v>
      </c>
      <c r="I112" s="27">
        <v>5</v>
      </c>
      <c r="J112" s="27" t="s">
        <v>15</v>
      </c>
    </row>
    <row r="113" spans="1:10" x14ac:dyDescent="0.35">
      <c r="A113" t="s">
        <v>13</v>
      </c>
      <c r="B113" t="s">
        <v>38</v>
      </c>
      <c r="C113" t="s">
        <v>15</v>
      </c>
      <c r="D113" t="s">
        <v>96</v>
      </c>
      <c r="E113" s="24" t="s">
        <v>155</v>
      </c>
      <c r="H113" s="27">
        <v>2</v>
      </c>
      <c r="I113" s="27">
        <v>5</v>
      </c>
      <c r="J113" s="27" t="s">
        <v>15</v>
      </c>
    </row>
    <row r="114" spans="1:10" x14ac:dyDescent="0.35">
      <c r="A114" t="s">
        <v>13</v>
      </c>
      <c r="B114" t="s">
        <v>38</v>
      </c>
      <c r="C114" t="s">
        <v>15</v>
      </c>
      <c r="D114" t="s">
        <v>96</v>
      </c>
      <c r="E114" s="24" t="s">
        <v>155</v>
      </c>
      <c r="H114" s="27">
        <v>2</v>
      </c>
      <c r="I114" s="27">
        <v>5</v>
      </c>
      <c r="J114" s="27" t="s">
        <v>15</v>
      </c>
    </row>
    <row r="115" spans="1:10" x14ac:dyDescent="0.35">
      <c r="A115" t="s">
        <v>13</v>
      </c>
      <c r="B115" t="s">
        <v>38</v>
      </c>
      <c r="C115" t="s">
        <v>15</v>
      </c>
      <c r="D115" t="s">
        <v>96</v>
      </c>
      <c r="E115" s="24" t="s">
        <v>155</v>
      </c>
      <c r="H115" s="27">
        <v>2</v>
      </c>
      <c r="I115" s="27">
        <v>5</v>
      </c>
      <c r="J115" s="27" t="s">
        <v>15</v>
      </c>
    </row>
    <row r="116" spans="1:10" x14ac:dyDescent="0.35">
      <c r="A116" t="s">
        <v>13</v>
      </c>
      <c r="B116" t="s">
        <v>38</v>
      </c>
      <c r="C116" t="s">
        <v>15</v>
      </c>
      <c r="D116" t="s">
        <v>96</v>
      </c>
      <c r="E116" s="24" t="s">
        <v>155</v>
      </c>
      <c r="H116" s="27">
        <v>2</v>
      </c>
      <c r="I116" s="27">
        <v>5</v>
      </c>
      <c r="J116" s="27" t="s">
        <v>15</v>
      </c>
    </row>
    <row r="117" spans="1:10" x14ac:dyDescent="0.35">
      <c r="A117" t="s">
        <v>13</v>
      </c>
      <c r="B117" t="s">
        <v>38</v>
      </c>
      <c r="C117" t="s">
        <v>15</v>
      </c>
      <c r="D117" t="s">
        <v>96</v>
      </c>
      <c r="E117" s="24" t="s">
        <v>155</v>
      </c>
      <c r="H117" s="27">
        <v>2</v>
      </c>
      <c r="I117" s="27">
        <v>5</v>
      </c>
      <c r="J117" s="27" t="s">
        <v>15</v>
      </c>
    </row>
    <row r="118" spans="1:10" x14ac:dyDescent="0.35">
      <c r="A118" t="s">
        <v>13</v>
      </c>
      <c r="B118" t="s">
        <v>38</v>
      </c>
      <c r="C118" t="s">
        <v>15</v>
      </c>
      <c r="D118" t="s">
        <v>96</v>
      </c>
      <c r="E118" s="24" t="s">
        <v>155</v>
      </c>
      <c r="H118" s="27">
        <v>2</v>
      </c>
      <c r="I118" s="27">
        <v>5</v>
      </c>
      <c r="J118" s="27" t="s">
        <v>15</v>
      </c>
    </row>
    <row r="119" spans="1:10" x14ac:dyDescent="0.35">
      <c r="A119" t="s">
        <v>13</v>
      </c>
      <c r="B119" t="s">
        <v>38</v>
      </c>
      <c r="C119" t="s">
        <v>15</v>
      </c>
      <c r="D119" t="s">
        <v>96</v>
      </c>
      <c r="E119" s="24" t="s">
        <v>155</v>
      </c>
      <c r="H119" s="27">
        <v>2</v>
      </c>
      <c r="I119" s="27">
        <v>5</v>
      </c>
      <c r="J119" s="27" t="s">
        <v>15</v>
      </c>
    </row>
    <row r="120" spans="1:10" x14ac:dyDescent="0.35">
      <c r="A120" t="s">
        <v>13</v>
      </c>
      <c r="B120" t="s">
        <v>38</v>
      </c>
      <c r="C120" t="s">
        <v>15</v>
      </c>
      <c r="D120" t="s">
        <v>96</v>
      </c>
      <c r="E120" s="24" t="s">
        <v>155</v>
      </c>
      <c r="H120" s="27">
        <v>2</v>
      </c>
      <c r="I120" s="27">
        <v>5</v>
      </c>
      <c r="J120" s="27" t="s">
        <v>15</v>
      </c>
    </row>
    <row r="121" spans="1:10" x14ac:dyDescent="0.35">
      <c r="A121" t="s">
        <v>13</v>
      </c>
      <c r="B121" t="s">
        <v>38</v>
      </c>
      <c r="C121" t="s">
        <v>15</v>
      </c>
      <c r="D121" t="s">
        <v>96</v>
      </c>
      <c r="E121" s="24" t="s">
        <v>155</v>
      </c>
      <c r="H121" s="27">
        <v>2</v>
      </c>
      <c r="I121" s="27">
        <v>5</v>
      </c>
      <c r="J121" s="27" t="s">
        <v>15</v>
      </c>
    </row>
    <row r="122" spans="1:10" x14ac:dyDescent="0.35">
      <c r="A122" t="s">
        <v>13</v>
      </c>
      <c r="B122" t="s">
        <v>38</v>
      </c>
      <c r="C122" t="s">
        <v>15</v>
      </c>
      <c r="D122" t="s">
        <v>96</v>
      </c>
      <c r="E122" s="24" t="s">
        <v>155</v>
      </c>
      <c r="H122" s="27">
        <v>2</v>
      </c>
      <c r="I122" s="27">
        <v>5</v>
      </c>
      <c r="J122" s="27" t="s">
        <v>15</v>
      </c>
    </row>
    <row r="123" spans="1:10" x14ac:dyDescent="0.35">
      <c r="A123" t="s">
        <v>13</v>
      </c>
      <c r="B123" t="s">
        <v>38</v>
      </c>
      <c r="C123" t="s">
        <v>15</v>
      </c>
      <c r="D123" t="s">
        <v>96</v>
      </c>
      <c r="E123" s="24" t="s">
        <v>155</v>
      </c>
      <c r="H123" s="27">
        <v>2</v>
      </c>
      <c r="I123" s="27">
        <v>5</v>
      </c>
      <c r="J123" s="27" t="s">
        <v>15</v>
      </c>
    </row>
    <row r="124" spans="1:10" x14ac:dyDescent="0.35">
      <c r="A124" t="s">
        <v>13</v>
      </c>
      <c r="B124" t="s">
        <v>38</v>
      </c>
      <c r="C124" t="s">
        <v>15</v>
      </c>
      <c r="D124" t="s">
        <v>96</v>
      </c>
      <c r="E124" s="24" t="s">
        <v>155</v>
      </c>
      <c r="H124" s="27">
        <v>2</v>
      </c>
      <c r="I124" s="27">
        <v>5</v>
      </c>
      <c r="J124" s="27" t="s">
        <v>15</v>
      </c>
    </row>
    <row r="125" spans="1:10" x14ac:dyDescent="0.35">
      <c r="A125" t="s">
        <v>13</v>
      </c>
      <c r="B125" t="s">
        <v>38</v>
      </c>
      <c r="C125" t="s">
        <v>15</v>
      </c>
      <c r="D125" t="s">
        <v>96</v>
      </c>
      <c r="E125" s="24" t="s">
        <v>155</v>
      </c>
      <c r="H125" s="27">
        <v>2</v>
      </c>
      <c r="I125" s="27">
        <v>5</v>
      </c>
      <c r="J125" s="27" t="s">
        <v>15</v>
      </c>
    </row>
    <row r="126" spans="1:10" x14ac:dyDescent="0.35">
      <c r="A126" t="s">
        <v>13</v>
      </c>
      <c r="B126" t="s">
        <v>38</v>
      </c>
      <c r="C126" t="s">
        <v>15</v>
      </c>
      <c r="D126" t="s">
        <v>96</v>
      </c>
      <c r="E126" s="24" t="s">
        <v>155</v>
      </c>
      <c r="H126" s="27">
        <v>2</v>
      </c>
      <c r="I126" s="27">
        <v>5</v>
      </c>
      <c r="J126" s="27" t="s">
        <v>15</v>
      </c>
    </row>
    <row r="127" spans="1:10" x14ac:dyDescent="0.35">
      <c r="A127" t="s">
        <v>13</v>
      </c>
      <c r="B127" t="s">
        <v>38</v>
      </c>
      <c r="C127" t="s">
        <v>15</v>
      </c>
      <c r="D127" t="s">
        <v>96</v>
      </c>
      <c r="E127" s="24" t="s">
        <v>155</v>
      </c>
      <c r="H127" s="27">
        <v>2</v>
      </c>
      <c r="I127" s="27">
        <v>5</v>
      </c>
      <c r="J127" s="27" t="s">
        <v>15</v>
      </c>
    </row>
    <row r="128" spans="1:10" x14ac:dyDescent="0.35">
      <c r="A128" t="s">
        <v>13</v>
      </c>
      <c r="B128" t="s">
        <v>38</v>
      </c>
      <c r="C128" t="s">
        <v>15</v>
      </c>
      <c r="D128" t="s">
        <v>96</v>
      </c>
      <c r="E128" s="24" t="s">
        <v>155</v>
      </c>
      <c r="H128" s="27">
        <v>2</v>
      </c>
      <c r="I128" s="27">
        <v>5</v>
      </c>
      <c r="J128" s="27" t="s">
        <v>15</v>
      </c>
    </row>
    <row r="129" spans="1:12" x14ac:dyDescent="0.35">
      <c r="A129" t="s">
        <v>13</v>
      </c>
      <c r="B129" t="s">
        <v>38</v>
      </c>
      <c r="C129" t="s">
        <v>15</v>
      </c>
      <c r="D129" t="s">
        <v>96</v>
      </c>
      <c r="E129" s="24" t="s">
        <v>155</v>
      </c>
      <c r="H129" s="27">
        <v>2</v>
      </c>
      <c r="I129" s="27">
        <v>5</v>
      </c>
      <c r="J129" s="27" t="s">
        <v>15</v>
      </c>
    </row>
    <row r="132" spans="1:12" x14ac:dyDescent="0.35">
      <c r="A132" t="s">
        <v>13</v>
      </c>
      <c r="B132" t="s">
        <v>157</v>
      </c>
      <c r="C132" t="s">
        <v>15</v>
      </c>
      <c r="D132" t="s">
        <v>158</v>
      </c>
      <c r="E132" s="24" t="s">
        <v>97</v>
      </c>
      <c r="F132" t="s">
        <v>18</v>
      </c>
      <c r="G132" s="27" t="s">
        <v>36</v>
      </c>
      <c r="H132" s="27">
        <v>18.25</v>
      </c>
      <c r="I132" s="27">
        <v>11.5</v>
      </c>
      <c r="J132" s="27">
        <v>2</v>
      </c>
      <c r="K132" t="s">
        <v>98</v>
      </c>
      <c r="L132" t="s">
        <v>159</v>
      </c>
    </row>
    <row r="133" spans="1:12" x14ac:dyDescent="0.35">
      <c r="A133" t="s">
        <v>13</v>
      </c>
      <c r="B133" t="s">
        <v>157</v>
      </c>
      <c r="C133" t="s">
        <v>15</v>
      </c>
      <c r="D133" t="s">
        <v>158</v>
      </c>
      <c r="E133" s="24" t="s">
        <v>100</v>
      </c>
      <c r="F133" t="s">
        <v>28</v>
      </c>
      <c r="G133" s="27">
        <v>637</v>
      </c>
      <c r="H133" s="27">
        <v>18.25</v>
      </c>
      <c r="I133" s="27">
        <v>12</v>
      </c>
      <c r="J133" s="27">
        <v>2.25</v>
      </c>
      <c r="K133" t="s">
        <v>98</v>
      </c>
      <c r="L133" t="s">
        <v>160</v>
      </c>
    </row>
    <row r="134" spans="1:12" x14ac:dyDescent="0.35">
      <c r="A134" t="s">
        <v>13</v>
      </c>
      <c r="B134" t="s">
        <v>14</v>
      </c>
      <c r="C134" t="s">
        <v>15</v>
      </c>
      <c r="D134" t="s">
        <v>158</v>
      </c>
      <c r="E134" s="24" t="s">
        <v>100</v>
      </c>
      <c r="F134" t="s">
        <v>30</v>
      </c>
      <c r="G134" s="27" t="s">
        <v>36</v>
      </c>
      <c r="H134" s="27">
        <v>18.25</v>
      </c>
      <c r="I134" s="27">
        <v>12</v>
      </c>
      <c r="J134" s="27">
        <v>2</v>
      </c>
      <c r="K134" t="s">
        <v>98</v>
      </c>
      <c r="L134" t="s">
        <v>159</v>
      </c>
    </row>
    <row r="135" spans="1:12" x14ac:dyDescent="0.35">
      <c r="A135" s="21" t="s">
        <v>13</v>
      </c>
      <c r="B135" s="21" t="s">
        <v>14</v>
      </c>
      <c r="C135" s="21" t="s">
        <v>15</v>
      </c>
      <c r="D135" s="21" t="s">
        <v>158</v>
      </c>
      <c r="E135" s="25" t="s">
        <v>23</v>
      </c>
      <c r="F135" s="21" t="s">
        <v>28</v>
      </c>
      <c r="G135" s="50">
        <v>673</v>
      </c>
      <c r="H135" s="50">
        <v>18.5</v>
      </c>
      <c r="I135" s="50">
        <v>12.5</v>
      </c>
      <c r="J135" s="50">
        <v>2.75</v>
      </c>
      <c r="K135" s="21" t="s">
        <v>98</v>
      </c>
      <c r="L135" s="21" t="s">
        <v>159</v>
      </c>
    </row>
    <row r="136" spans="1:12" x14ac:dyDescent="0.35">
      <c r="A136" s="21" t="s">
        <v>13</v>
      </c>
      <c r="B136" s="21" t="s">
        <v>14</v>
      </c>
      <c r="C136" s="21" t="s">
        <v>15</v>
      </c>
      <c r="D136" s="21" t="s">
        <v>158</v>
      </c>
      <c r="E136" s="25" t="s">
        <v>23</v>
      </c>
      <c r="F136" s="21" t="s">
        <v>30</v>
      </c>
      <c r="G136" s="50">
        <v>643</v>
      </c>
      <c r="H136" s="50">
        <v>18.5</v>
      </c>
      <c r="I136" s="50">
        <v>12.5</v>
      </c>
      <c r="J136" s="50">
        <v>2.5</v>
      </c>
      <c r="K136" s="21" t="s">
        <v>98</v>
      </c>
      <c r="L136" s="21" t="s">
        <v>159</v>
      </c>
    </row>
    <row r="137" spans="1:12" x14ac:dyDescent="0.35">
      <c r="A137" s="21" t="s">
        <v>13</v>
      </c>
      <c r="B137" s="21" t="s">
        <v>14</v>
      </c>
      <c r="C137" s="21" t="s">
        <v>15</v>
      </c>
      <c r="D137" s="21" t="s">
        <v>158</v>
      </c>
      <c r="E137" s="25" t="s">
        <v>27</v>
      </c>
      <c r="F137" s="21" t="s">
        <v>28</v>
      </c>
      <c r="G137" s="50">
        <v>805</v>
      </c>
      <c r="H137" s="50">
        <v>18.5</v>
      </c>
      <c r="I137" s="50">
        <v>12.5</v>
      </c>
      <c r="J137" s="50">
        <v>2.75</v>
      </c>
      <c r="K137" s="21" t="s">
        <v>98</v>
      </c>
      <c r="L137" s="21" t="s">
        <v>159</v>
      </c>
    </row>
    <row r="138" spans="1:12" x14ac:dyDescent="0.35">
      <c r="A138" s="21" t="s">
        <v>13</v>
      </c>
      <c r="B138" s="21" t="s">
        <v>14</v>
      </c>
      <c r="C138" s="21" t="s">
        <v>15</v>
      </c>
      <c r="D138" s="21" t="s">
        <v>158</v>
      </c>
      <c r="E138" s="25" t="s">
        <v>27</v>
      </c>
      <c r="F138" s="21" t="s">
        <v>30</v>
      </c>
      <c r="G138" s="50">
        <v>783</v>
      </c>
      <c r="H138" s="50">
        <v>18.5</v>
      </c>
      <c r="I138" s="50">
        <v>12.5</v>
      </c>
      <c r="J138" s="50">
        <v>2.5</v>
      </c>
      <c r="K138" s="21" t="s">
        <v>98</v>
      </c>
      <c r="L138" s="21" t="s">
        <v>159</v>
      </c>
    </row>
  </sheetData>
  <sortState xmlns:xlrd2="http://schemas.microsoft.com/office/spreadsheetml/2017/richdata2" ref="B4:H138">
    <sortCondition ref="E1:E138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544C-BB6B-41D7-B2E7-B953B70C1DA9}">
  <dimension ref="A1:M85"/>
  <sheetViews>
    <sheetView workbookViewId="0">
      <pane ySplit="1" topLeftCell="A64" activePane="bottomLeft" state="frozen"/>
      <selection pane="bottomLeft" activeCell="E83" sqref="E83"/>
    </sheetView>
  </sheetViews>
  <sheetFormatPr defaultRowHeight="14.5" x14ac:dyDescent="0.35"/>
  <cols>
    <col min="1" max="1" width="11.81640625" bestFit="1" customWidth="1"/>
    <col min="2" max="2" width="13.1796875" bestFit="1" customWidth="1"/>
    <col min="3" max="3" width="6.7265625" style="16" bestFit="1" customWidth="1"/>
    <col min="4" max="4" width="11.81640625" bestFit="1" customWidth="1"/>
    <col min="5" max="5" width="21.453125" style="24" bestFit="1" customWidth="1"/>
    <col min="6" max="7" width="11.7265625" bestFit="1" customWidth="1"/>
    <col min="8" max="8" width="8.453125" bestFit="1" customWidth="1"/>
    <col min="9" max="9" width="7.81640625" bestFit="1" customWidth="1"/>
    <col min="10" max="10" width="8" bestFit="1" customWidth="1"/>
    <col min="11" max="11" width="10.26953125" bestFit="1" customWidth="1"/>
    <col min="12" max="12" width="74.54296875" bestFit="1" customWidth="1"/>
    <col min="13" max="13" width="61.1796875" bestFit="1" customWidth="1"/>
    <col min="14" max="14" width="9.26953125" bestFit="1" customWidth="1"/>
    <col min="15" max="15" width="9.7265625" bestFit="1" customWidth="1"/>
    <col min="16" max="16" width="14.81640625" bestFit="1" customWidth="1"/>
    <col min="18" max="18" width="14.81640625" bestFit="1" customWidth="1"/>
  </cols>
  <sheetData>
    <row r="1" spans="1:12" s="2" customFormat="1" ht="16" x14ac:dyDescent="0.4">
      <c r="A1" s="2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161</v>
      </c>
      <c r="G1" s="1" t="s">
        <v>6</v>
      </c>
      <c r="H1" s="1" t="s">
        <v>162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2" customFormat="1" ht="16" x14ac:dyDescent="0.4">
      <c r="B2" s="1"/>
      <c r="C2" s="17"/>
      <c r="D2" s="1"/>
      <c r="E2" s="23"/>
      <c r="F2" s="1"/>
      <c r="G2" s="1"/>
      <c r="H2" s="1" t="s">
        <v>163</v>
      </c>
      <c r="I2" s="2" t="s">
        <v>164</v>
      </c>
      <c r="J2" s="2" t="s">
        <v>15</v>
      </c>
      <c r="L2" s="18" t="s">
        <v>165</v>
      </c>
    </row>
    <row r="3" spans="1:12" s="2" customFormat="1" ht="16" x14ac:dyDescent="0.4">
      <c r="B3" s="1"/>
      <c r="C3" s="17"/>
      <c r="D3" s="1"/>
      <c r="E3" s="23"/>
      <c r="F3" s="1"/>
      <c r="G3" s="1"/>
      <c r="H3" s="1"/>
    </row>
    <row r="4" spans="1:12" s="2" customFormat="1" ht="16" x14ac:dyDescent="0.4">
      <c r="A4" t="s">
        <v>166</v>
      </c>
      <c r="B4" t="s">
        <v>14</v>
      </c>
      <c r="C4" s="16">
        <v>1</v>
      </c>
      <c r="D4" t="s">
        <v>16</v>
      </c>
      <c r="E4" s="23" t="s">
        <v>167</v>
      </c>
      <c r="F4" t="s">
        <v>18</v>
      </c>
      <c r="G4" s="28">
        <v>382</v>
      </c>
      <c r="H4" s="28">
        <v>16.25</v>
      </c>
      <c r="I4">
        <v>11.5</v>
      </c>
      <c r="J4">
        <v>1.25</v>
      </c>
      <c r="K4" t="s">
        <v>33</v>
      </c>
      <c r="L4" t="s">
        <v>168</v>
      </c>
    </row>
    <row r="5" spans="1:12" x14ac:dyDescent="0.35">
      <c r="A5" t="s">
        <v>166</v>
      </c>
      <c r="B5" t="s">
        <v>14</v>
      </c>
      <c r="C5" s="16">
        <v>2</v>
      </c>
      <c r="D5" t="s">
        <v>16</v>
      </c>
      <c r="E5" s="24" t="s">
        <v>169</v>
      </c>
      <c r="F5" t="s">
        <v>18</v>
      </c>
      <c r="G5">
        <v>260</v>
      </c>
      <c r="H5">
        <v>18</v>
      </c>
      <c r="I5">
        <v>12</v>
      </c>
      <c r="J5">
        <v>1.25</v>
      </c>
      <c r="K5" t="s">
        <v>33</v>
      </c>
      <c r="L5" t="s">
        <v>168</v>
      </c>
    </row>
    <row r="6" spans="1:12" ht="16" x14ac:dyDescent="0.4">
      <c r="A6" t="s">
        <v>166</v>
      </c>
      <c r="B6" t="s">
        <v>14</v>
      </c>
      <c r="C6" s="16">
        <v>3</v>
      </c>
      <c r="D6" t="s">
        <v>16</v>
      </c>
      <c r="E6" s="23" t="s">
        <v>170</v>
      </c>
      <c r="F6" t="s">
        <v>18</v>
      </c>
      <c r="G6">
        <v>458</v>
      </c>
      <c r="H6">
        <v>18</v>
      </c>
      <c r="I6">
        <v>12</v>
      </c>
      <c r="J6">
        <v>2.25</v>
      </c>
      <c r="K6" s="29" t="s">
        <v>33</v>
      </c>
      <c r="L6" t="s">
        <v>168</v>
      </c>
    </row>
    <row r="7" spans="1:12" x14ac:dyDescent="0.35">
      <c r="A7" t="s">
        <v>166</v>
      </c>
      <c r="B7" t="s">
        <v>14</v>
      </c>
      <c r="C7" s="16">
        <v>4</v>
      </c>
      <c r="D7" t="s">
        <v>16</v>
      </c>
      <c r="E7" s="23" t="s">
        <v>171</v>
      </c>
      <c r="F7" t="s">
        <v>18</v>
      </c>
      <c r="G7">
        <v>424</v>
      </c>
      <c r="H7">
        <v>18</v>
      </c>
      <c r="I7">
        <v>12</v>
      </c>
      <c r="J7">
        <v>2</v>
      </c>
      <c r="K7" t="s">
        <v>33</v>
      </c>
      <c r="L7" t="s">
        <v>168</v>
      </c>
    </row>
    <row r="8" spans="1:12" x14ac:dyDescent="0.35">
      <c r="A8" t="s">
        <v>166</v>
      </c>
      <c r="B8" t="s">
        <v>14</v>
      </c>
      <c r="C8" s="16">
        <v>5</v>
      </c>
      <c r="D8" t="s">
        <v>16</v>
      </c>
      <c r="E8" s="23" t="s">
        <v>172</v>
      </c>
      <c r="F8" t="s">
        <v>18</v>
      </c>
      <c r="G8">
        <v>442</v>
      </c>
      <c r="H8">
        <v>18</v>
      </c>
      <c r="I8">
        <v>12</v>
      </c>
      <c r="J8">
        <v>2</v>
      </c>
      <c r="K8" t="s">
        <v>31</v>
      </c>
      <c r="L8" t="s">
        <v>173</v>
      </c>
    </row>
    <row r="9" spans="1:12" x14ac:dyDescent="0.35">
      <c r="A9" t="s">
        <v>166</v>
      </c>
      <c r="B9" t="s">
        <v>14</v>
      </c>
      <c r="C9" s="16">
        <v>6</v>
      </c>
      <c r="D9" t="s">
        <v>16</v>
      </c>
      <c r="E9" s="23" t="s">
        <v>174</v>
      </c>
      <c r="F9" t="s">
        <v>18</v>
      </c>
      <c r="G9">
        <v>492</v>
      </c>
      <c r="H9">
        <v>18</v>
      </c>
      <c r="I9">
        <v>11.5</v>
      </c>
      <c r="J9">
        <v>2</v>
      </c>
      <c r="K9" t="s">
        <v>98</v>
      </c>
      <c r="L9" t="s">
        <v>175</v>
      </c>
    </row>
    <row r="10" spans="1:12" x14ac:dyDescent="0.35">
      <c r="A10" t="s">
        <v>166</v>
      </c>
      <c r="B10" t="s">
        <v>14</v>
      </c>
      <c r="C10" s="16">
        <v>7</v>
      </c>
      <c r="D10" t="s">
        <v>16</v>
      </c>
      <c r="E10" s="23" t="s">
        <v>176</v>
      </c>
      <c r="F10" t="s">
        <v>18</v>
      </c>
      <c r="G10">
        <v>498</v>
      </c>
      <c r="H10">
        <v>18</v>
      </c>
      <c r="I10">
        <v>12.5</v>
      </c>
      <c r="J10">
        <v>2</v>
      </c>
      <c r="K10" t="s">
        <v>31</v>
      </c>
      <c r="L10" t="s">
        <v>177</v>
      </c>
    </row>
    <row r="11" spans="1:12" x14ac:dyDescent="0.35">
      <c r="A11" t="s">
        <v>166</v>
      </c>
      <c r="B11" t="s">
        <v>14</v>
      </c>
      <c r="C11" s="16">
        <v>8</v>
      </c>
      <c r="D11" t="s">
        <v>16</v>
      </c>
      <c r="E11" s="23" t="s">
        <v>178</v>
      </c>
      <c r="F11" t="s">
        <v>18</v>
      </c>
      <c r="G11">
        <v>484</v>
      </c>
      <c r="H11">
        <v>18</v>
      </c>
      <c r="I11">
        <v>12.75</v>
      </c>
      <c r="J11">
        <v>2</v>
      </c>
      <c r="K11" t="s">
        <v>98</v>
      </c>
      <c r="L11" t="s">
        <v>179</v>
      </c>
    </row>
    <row r="12" spans="1:12" x14ac:dyDescent="0.35">
      <c r="A12" t="s">
        <v>166</v>
      </c>
      <c r="B12" t="s">
        <v>14</v>
      </c>
      <c r="C12" s="16">
        <v>9</v>
      </c>
      <c r="D12" t="s">
        <v>16</v>
      </c>
      <c r="E12" s="23" t="s">
        <v>180</v>
      </c>
      <c r="F12" t="s">
        <v>18</v>
      </c>
      <c r="G12">
        <v>436</v>
      </c>
      <c r="H12">
        <v>18</v>
      </c>
      <c r="I12">
        <v>13</v>
      </c>
      <c r="J12">
        <v>1.75</v>
      </c>
      <c r="K12" t="s">
        <v>98</v>
      </c>
      <c r="L12" t="s">
        <v>181</v>
      </c>
    </row>
    <row r="13" spans="1:12" x14ac:dyDescent="0.35">
      <c r="A13" t="s">
        <v>166</v>
      </c>
      <c r="B13" t="s">
        <v>14</v>
      </c>
      <c r="C13" s="16">
        <v>10</v>
      </c>
      <c r="D13" t="s">
        <v>16</v>
      </c>
      <c r="E13" s="23" t="s">
        <v>182</v>
      </c>
      <c r="F13" t="s">
        <v>18</v>
      </c>
      <c r="G13">
        <v>460</v>
      </c>
      <c r="H13">
        <v>18</v>
      </c>
      <c r="I13">
        <v>13</v>
      </c>
      <c r="J13">
        <v>2</v>
      </c>
      <c r="K13" t="s">
        <v>33</v>
      </c>
      <c r="L13" t="s">
        <v>183</v>
      </c>
    </row>
    <row r="14" spans="1:12" x14ac:dyDescent="0.35">
      <c r="A14" t="s">
        <v>166</v>
      </c>
      <c r="B14" t="s">
        <v>14</v>
      </c>
      <c r="C14" s="16">
        <v>11</v>
      </c>
      <c r="D14" t="s">
        <v>16</v>
      </c>
      <c r="E14" s="23" t="s">
        <v>184</v>
      </c>
      <c r="F14" t="s">
        <v>18</v>
      </c>
      <c r="G14">
        <v>660</v>
      </c>
      <c r="H14">
        <v>18</v>
      </c>
      <c r="I14">
        <v>13</v>
      </c>
      <c r="J14">
        <v>2.75</v>
      </c>
      <c r="K14" t="s">
        <v>31</v>
      </c>
      <c r="L14" t="s">
        <v>185</v>
      </c>
    </row>
    <row r="15" spans="1:12" x14ac:dyDescent="0.35">
      <c r="A15" t="s">
        <v>166</v>
      </c>
      <c r="B15" t="s">
        <v>14</v>
      </c>
      <c r="C15" s="16">
        <v>12</v>
      </c>
      <c r="D15" t="s">
        <v>16</v>
      </c>
      <c r="E15" s="23" t="s">
        <v>186</v>
      </c>
      <c r="F15" t="s">
        <v>18</v>
      </c>
      <c r="G15">
        <v>632</v>
      </c>
      <c r="H15">
        <v>18</v>
      </c>
      <c r="I15">
        <v>12.5</v>
      </c>
      <c r="J15">
        <v>2.5</v>
      </c>
      <c r="K15" t="s">
        <v>31</v>
      </c>
      <c r="L15" t="s">
        <v>187</v>
      </c>
    </row>
    <row r="16" spans="1:12" x14ac:dyDescent="0.35">
      <c r="A16" t="s">
        <v>166</v>
      </c>
      <c r="B16" t="s">
        <v>14</v>
      </c>
      <c r="C16" s="16">
        <v>13</v>
      </c>
      <c r="D16" t="s">
        <v>16</v>
      </c>
      <c r="E16" s="23" t="s">
        <v>188</v>
      </c>
      <c r="F16" t="s">
        <v>18</v>
      </c>
      <c r="G16">
        <v>710</v>
      </c>
      <c r="H16">
        <v>17.75</v>
      </c>
      <c r="I16">
        <v>13</v>
      </c>
      <c r="J16">
        <v>2.25</v>
      </c>
      <c r="K16" t="s">
        <v>33</v>
      </c>
      <c r="L16" t="s">
        <v>189</v>
      </c>
    </row>
    <row r="17" spans="1:12" x14ac:dyDescent="0.35">
      <c r="A17" t="s">
        <v>166</v>
      </c>
      <c r="B17" t="s">
        <v>14</v>
      </c>
      <c r="C17" s="16">
        <v>14</v>
      </c>
      <c r="D17" t="s">
        <v>16</v>
      </c>
      <c r="E17" s="23" t="s">
        <v>190</v>
      </c>
      <c r="F17" t="s">
        <v>18</v>
      </c>
      <c r="G17">
        <v>766</v>
      </c>
      <c r="H17">
        <v>18</v>
      </c>
      <c r="I17">
        <v>13</v>
      </c>
      <c r="J17">
        <v>2.5</v>
      </c>
      <c r="K17" t="s">
        <v>33</v>
      </c>
      <c r="L17" t="s">
        <v>168</v>
      </c>
    </row>
    <row r="18" spans="1:12" x14ac:dyDescent="0.35">
      <c r="A18" t="s">
        <v>166</v>
      </c>
      <c r="B18" t="s">
        <v>14</v>
      </c>
      <c r="C18" s="16">
        <v>15</v>
      </c>
      <c r="D18" t="s">
        <v>16</v>
      </c>
      <c r="E18" s="23" t="s">
        <v>191</v>
      </c>
      <c r="F18" t="s">
        <v>18</v>
      </c>
      <c r="G18">
        <v>798</v>
      </c>
      <c r="H18">
        <v>18</v>
      </c>
      <c r="I18">
        <v>13</v>
      </c>
      <c r="J18">
        <v>2.5</v>
      </c>
      <c r="K18" t="s">
        <v>31</v>
      </c>
      <c r="L18" t="s">
        <v>192</v>
      </c>
    </row>
    <row r="19" spans="1:12" x14ac:dyDescent="0.35">
      <c r="A19" t="s">
        <v>166</v>
      </c>
      <c r="B19" t="s">
        <v>14</v>
      </c>
      <c r="C19" s="16">
        <v>16</v>
      </c>
      <c r="D19" t="s">
        <v>16</v>
      </c>
      <c r="E19" s="23" t="s">
        <v>193</v>
      </c>
      <c r="F19" t="s">
        <v>18</v>
      </c>
      <c r="G19">
        <v>1028</v>
      </c>
      <c r="H19">
        <v>18</v>
      </c>
      <c r="I19">
        <v>13.25</v>
      </c>
      <c r="J19">
        <v>3</v>
      </c>
      <c r="K19" t="s">
        <v>31</v>
      </c>
      <c r="L19" t="s">
        <v>194</v>
      </c>
    </row>
    <row r="20" spans="1:12" x14ac:dyDescent="0.35">
      <c r="A20" t="s">
        <v>166</v>
      </c>
      <c r="B20" t="s">
        <v>14</v>
      </c>
      <c r="C20" s="16">
        <v>17</v>
      </c>
      <c r="D20" t="s">
        <v>16</v>
      </c>
      <c r="E20" s="23" t="s">
        <v>195</v>
      </c>
      <c r="F20" t="s">
        <v>18</v>
      </c>
      <c r="G20">
        <v>964</v>
      </c>
      <c r="H20">
        <v>18</v>
      </c>
      <c r="I20">
        <v>13.5</v>
      </c>
      <c r="J20">
        <v>2.75</v>
      </c>
      <c r="K20" t="s">
        <v>33</v>
      </c>
      <c r="L20" t="s">
        <v>196</v>
      </c>
    </row>
    <row r="21" spans="1:12" x14ac:dyDescent="0.35">
      <c r="A21" t="s">
        <v>166</v>
      </c>
      <c r="B21" t="s">
        <v>14</v>
      </c>
      <c r="C21" s="16">
        <v>18</v>
      </c>
      <c r="D21" t="s">
        <v>16</v>
      </c>
      <c r="E21" s="23" t="s">
        <v>197</v>
      </c>
      <c r="F21" t="s">
        <v>18</v>
      </c>
      <c r="G21">
        <v>998</v>
      </c>
      <c r="H21">
        <v>18</v>
      </c>
      <c r="I21">
        <v>13.5</v>
      </c>
      <c r="J21">
        <v>3</v>
      </c>
      <c r="K21" t="s">
        <v>33</v>
      </c>
      <c r="L21" t="s">
        <v>168</v>
      </c>
    </row>
    <row r="22" spans="1:12" x14ac:dyDescent="0.35">
      <c r="A22" t="s">
        <v>166</v>
      </c>
      <c r="B22" t="s">
        <v>14</v>
      </c>
      <c r="C22" s="16">
        <v>19</v>
      </c>
      <c r="D22" t="s">
        <v>16</v>
      </c>
      <c r="E22" s="23" t="s">
        <v>198</v>
      </c>
      <c r="F22" t="s">
        <v>18</v>
      </c>
      <c r="G22">
        <v>914</v>
      </c>
      <c r="H22">
        <v>18</v>
      </c>
      <c r="I22">
        <v>13.25</v>
      </c>
      <c r="J22">
        <v>2.75</v>
      </c>
      <c r="K22" t="s">
        <v>33</v>
      </c>
      <c r="L22" t="s">
        <v>199</v>
      </c>
    </row>
    <row r="23" spans="1:12" x14ac:dyDescent="0.35">
      <c r="A23" t="s">
        <v>166</v>
      </c>
      <c r="B23" t="s">
        <v>14</v>
      </c>
      <c r="C23" s="16">
        <v>20</v>
      </c>
      <c r="D23" t="s">
        <v>16</v>
      </c>
      <c r="E23" s="23" t="s">
        <v>200</v>
      </c>
      <c r="F23" t="s">
        <v>18</v>
      </c>
      <c r="G23">
        <v>704</v>
      </c>
      <c r="H23">
        <v>18</v>
      </c>
      <c r="I23">
        <v>13.5</v>
      </c>
      <c r="J23">
        <v>2.75</v>
      </c>
      <c r="K23" t="s">
        <v>33</v>
      </c>
      <c r="L23" t="s">
        <v>201</v>
      </c>
    </row>
    <row r="24" spans="1:12" x14ac:dyDescent="0.35">
      <c r="A24" t="s">
        <v>166</v>
      </c>
      <c r="B24" t="s">
        <v>14</v>
      </c>
      <c r="C24" s="16">
        <v>21</v>
      </c>
      <c r="D24" t="s">
        <v>16</v>
      </c>
      <c r="E24" s="23" t="s">
        <v>202</v>
      </c>
      <c r="F24" t="s">
        <v>18</v>
      </c>
      <c r="G24">
        <v>734</v>
      </c>
      <c r="H24">
        <v>18</v>
      </c>
      <c r="I24">
        <v>13.5</v>
      </c>
      <c r="J24">
        <v>3</v>
      </c>
      <c r="K24" t="s">
        <v>33</v>
      </c>
      <c r="L24" t="s">
        <v>201</v>
      </c>
    </row>
    <row r="25" spans="1:12" x14ac:dyDescent="0.35">
      <c r="A25" t="s">
        <v>166</v>
      </c>
      <c r="B25" t="s">
        <v>14</v>
      </c>
      <c r="C25" s="16">
        <v>22</v>
      </c>
      <c r="D25" t="s">
        <v>16</v>
      </c>
      <c r="E25" s="23" t="s">
        <v>203</v>
      </c>
      <c r="F25" t="s">
        <v>18</v>
      </c>
      <c r="G25" s="30">
        <v>750</v>
      </c>
      <c r="H25">
        <v>18</v>
      </c>
      <c r="I25">
        <v>13.5</v>
      </c>
      <c r="J25">
        <v>3</v>
      </c>
      <c r="K25" t="s">
        <v>33</v>
      </c>
      <c r="L25" t="s">
        <v>201</v>
      </c>
    </row>
    <row r="26" spans="1:12" x14ac:dyDescent="0.35">
      <c r="A26" t="s">
        <v>166</v>
      </c>
      <c r="B26" t="s">
        <v>14</v>
      </c>
      <c r="C26" s="16">
        <v>23</v>
      </c>
      <c r="D26" t="s">
        <v>16</v>
      </c>
      <c r="E26" s="23" t="s">
        <v>204</v>
      </c>
      <c r="F26" t="s">
        <v>18</v>
      </c>
      <c r="G26">
        <v>782</v>
      </c>
      <c r="H26">
        <v>18</v>
      </c>
      <c r="I26">
        <v>13.5</v>
      </c>
      <c r="J26">
        <v>3</v>
      </c>
      <c r="K26" t="s">
        <v>33</v>
      </c>
      <c r="L26" t="s">
        <v>201</v>
      </c>
    </row>
    <row r="27" spans="1:12" x14ac:dyDescent="0.35">
      <c r="A27" t="s">
        <v>166</v>
      </c>
      <c r="B27" t="s">
        <v>14</v>
      </c>
      <c r="C27" s="16">
        <v>24</v>
      </c>
      <c r="D27" t="s">
        <v>16</v>
      </c>
      <c r="E27" s="23" t="s">
        <v>205</v>
      </c>
      <c r="F27" t="s">
        <v>18</v>
      </c>
      <c r="G27">
        <v>824</v>
      </c>
      <c r="H27">
        <v>18</v>
      </c>
      <c r="I27">
        <v>13.5</v>
      </c>
      <c r="J27">
        <v>3</v>
      </c>
      <c r="K27" t="s">
        <v>33</v>
      </c>
      <c r="L27" t="s">
        <v>206</v>
      </c>
    </row>
    <row r="28" spans="1:12" x14ac:dyDescent="0.35">
      <c r="A28" t="s">
        <v>166</v>
      </c>
      <c r="B28" t="s">
        <v>14</v>
      </c>
      <c r="C28" s="16">
        <v>25</v>
      </c>
      <c r="D28" t="s">
        <v>16</v>
      </c>
      <c r="E28" s="23" t="s">
        <v>207</v>
      </c>
      <c r="F28" t="s">
        <v>18</v>
      </c>
      <c r="G28">
        <v>794</v>
      </c>
      <c r="H28">
        <v>18</v>
      </c>
      <c r="I28">
        <v>13.5</v>
      </c>
      <c r="J28">
        <v>3</v>
      </c>
      <c r="K28" t="s">
        <v>33</v>
      </c>
      <c r="L28" t="s">
        <v>201</v>
      </c>
    </row>
    <row r="29" spans="1:12" x14ac:dyDescent="0.35">
      <c r="A29" t="s">
        <v>166</v>
      </c>
      <c r="B29" t="s">
        <v>14</v>
      </c>
      <c r="C29" s="16">
        <v>26</v>
      </c>
      <c r="D29" t="s">
        <v>16</v>
      </c>
      <c r="E29" s="23" t="s">
        <v>208</v>
      </c>
      <c r="F29" t="s">
        <v>18</v>
      </c>
      <c r="G29">
        <v>852</v>
      </c>
      <c r="H29">
        <v>18</v>
      </c>
      <c r="I29">
        <v>13.5</v>
      </c>
      <c r="J29">
        <v>3.25</v>
      </c>
      <c r="K29" t="s">
        <v>33</v>
      </c>
      <c r="L29" t="s">
        <v>209</v>
      </c>
    </row>
    <row r="30" spans="1:12" x14ac:dyDescent="0.35">
      <c r="A30" t="s">
        <v>166</v>
      </c>
      <c r="B30" t="s">
        <v>14</v>
      </c>
      <c r="C30" s="16">
        <v>27</v>
      </c>
      <c r="D30" t="s">
        <v>16</v>
      </c>
      <c r="E30" s="23" t="s">
        <v>210</v>
      </c>
      <c r="F30" t="s">
        <v>18</v>
      </c>
      <c r="G30">
        <v>830</v>
      </c>
      <c r="H30">
        <v>18</v>
      </c>
      <c r="I30">
        <v>13.5</v>
      </c>
      <c r="J30">
        <v>3</v>
      </c>
      <c r="K30" t="s">
        <v>33</v>
      </c>
      <c r="L30" t="s">
        <v>201</v>
      </c>
    </row>
    <row r="31" spans="1:12" x14ac:dyDescent="0.35">
      <c r="A31" t="s">
        <v>166</v>
      </c>
      <c r="B31" t="s">
        <v>14</v>
      </c>
      <c r="C31" s="16">
        <v>28</v>
      </c>
      <c r="D31" t="s">
        <v>16</v>
      </c>
      <c r="E31" s="23" t="s">
        <v>211</v>
      </c>
      <c r="F31" t="s">
        <v>18</v>
      </c>
      <c r="G31">
        <v>550</v>
      </c>
      <c r="H31">
        <v>18</v>
      </c>
      <c r="I31">
        <v>13.5</v>
      </c>
      <c r="J31">
        <v>2.5</v>
      </c>
      <c r="K31" t="s">
        <v>31</v>
      </c>
      <c r="L31" t="s">
        <v>212</v>
      </c>
    </row>
    <row r="32" spans="1:12" x14ac:dyDescent="0.35">
      <c r="A32" t="s">
        <v>166</v>
      </c>
      <c r="B32" t="s">
        <v>14</v>
      </c>
      <c r="C32" s="16">
        <v>29</v>
      </c>
      <c r="D32" t="s">
        <v>16</v>
      </c>
      <c r="E32" s="23" t="s">
        <v>213</v>
      </c>
      <c r="F32" t="s">
        <v>18</v>
      </c>
      <c r="G32">
        <f>267*2</f>
        <v>534</v>
      </c>
      <c r="H32">
        <v>18</v>
      </c>
      <c r="I32">
        <v>13.5</v>
      </c>
      <c r="J32">
        <v>2.25</v>
      </c>
      <c r="K32" t="s">
        <v>31</v>
      </c>
      <c r="L32" t="s">
        <v>212</v>
      </c>
    </row>
    <row r="33" spans="1:12" x14ac:dyDescent="0.35">
      <c r="A33" t="s">
        <v>166</v>
      </c>
      <c r="B33" t="s">
        <v>14</v>
      </c>
      <c r="C33" s="16">
        <v>30</v>
      </c>
      <c r="D33" t="s">
        <v>16</v>
      </c>
      <c r="E33" s="23" t="s">
        <v>214</v>
      </c>
      <c r="F33" t="s">
        <v>18</v>
      </c>
      <c r="G33">
        <v>588</v>
      </c>
      <c r="H33">
        <v>18</v>
      </c>
      <c r="I33">
        <v>13.5</v>
      </c>
      <c r="J33">
        <v>2.75</v>
      </c>
      <c r="K33" t="s">
        <v>98</v>
      </c>
      <c r="L33" t="s">
        <v>215</v>
      </c>
    </row>
    <row r="34" spans="1:12" x14ac:dyDescent="0.35">
      <c r="A34" t="s">
        <v>166</v>
      </c>
      <c r="B34" t="s">
        <v>14</v>
      </c>
      <c r="C34" s="16">
        <v>31</v>
      </c>
      <c r="D34" t="s">
        <v>16</v>
      </c>
      <c r="E34" s="23" t="s">
        <v>216</v>
      </c>
      <c r="F34" t="s">
        <v>18</v>
      </c>
      <c r="G34" s="28">
        <v>554</v>
      </c>
      <c r="H34">
        <v>18</v>
      </c>
      <c r="I34">
        <v>13.5</v>
      </c>
      <c r="J34">
        <v>2.25</v>
      </c>
      <c r="K34" t="s">
        <v>98</v>
      </c>
      <c r="L34" t="s">
        <v>217</v>
      </c>
    </row>
    <row r="37" spans="1:12" x14ac:dyDescent="0.35">
      <c r="A37" t="s">
        <v>166</v>
      </c>
      <c r="B37" t="s">
        <v>14</v>
      </c>
      <c r="C37" s="16" t="s">
        <v>218</v>
      </c>
      <c r="D37" t="s">
        <v>96</v>
      </c>
      <c r="E37" s="24" t="s">
        <v>219</v>
      </c>
      <c r="F37" t="s">
        <v>220</v>
      </c>
      <c r="G37">
        <v>680</v>
      </c>
      <c r="H37">
        <v>16.75</v>
      </c>
      <c r="I37">
        <v>11.75</v>
      </c>
      <c r="J37">
        <v>2.25</v>
      </c>
      <c r="K37" t="s">
        <v>33</v>
      </c>
      <c r="L37" t="s">
        <v>221</v>
      </c>
    </row>
    <row r="38" spans="1:12" x14ac:dyDescent="0.35">
      <c r="A38" t="s">
        <v>166</v>
      </c>
      <c r="B38" t="s">
        <v>14</v>
      </c>
      <c r="C38" s="16">
        <v>3</v>
      </c>
      <c r="D38" t="s">
        <v>96</v>
      </c>
      <c r="E38" s="24" t="s">
        <v>222</v>
      </c>
      <c r="F38" t="s">
        <v>220</v>
      </c>
      <c r="G38">
        <v>288</v>
      </c>
      <c r="H38">
        <v>18</v>
      </c>
      <c r="I38">
        <v>11.5</v>
      </c>
      <c r="J38">
        <v>1</v>
      </c>
      <c r="K38" t="s">
        <v>33</v>
      </c>
      <c r="L38" t="s">
        <v>223</v>
      </c>
    </row>
    <row r="39" spans="1:12" x14ac:dyDescent="0.35">
      <c r="A39" t="s">
        <v>166</v>
      </c>
      <c r="B39" t="s">
        <v>14</v>
      </c>
      <c r="C39" s="16">
        <v>4</v>
      </c>
      <c r="D39" t="s">
        <v>96</v>
      </c>
      <c r="E39" s="24" t="s">
        <v>224</v>
      </c>
      <c r="F39" t="s">
        <v>220</v>
      </c>
      <c r="G39">
        <v>497</v>
      </c>
      <c r="H39">
        <v>18.25</v>
      </c>
      <c r="I39">
        <v>12</v>
      </c>
      <c r="J39">
        <v>2.25</v>
      </c>
      <c r="K39" t="s">
        <v>33</v>
      </c>
    </row>
    <row r="40" spans="1:12" x14ac:dyDescent="0.35">
      <c r="A40" t="s">
        <v>166</v>
      </c>
      <c r="B40" t="s">
        <v>14</v>
      </c>
      <c r="C40" s="16">
        <v>5</v>
      </c>
      <c r="D40" t="s">
        <v>96</v>
      </c>
      <c r="E40" s="24" t="s">
        <v>225</v>
      </c>
      <c r="F40" t="s">
        <v>220</v>
      </c>
      <c r="G40">
        <v>448</v>
      </c>
      <c r="H40">
        <v>18</v>
      </c>
      <c r="I40">
        <v>12</v>
      </c>
      <c r="J40">
        <v>2</v>
      </c>
      <c r="K40" t="s">
        <v>33</v>
      </c>
      <c r="L40" t="s">
        <v>226</v>
      </c>
    </row>
    <row r="41" spans="1:12" x14ac:dyDescent="0.35">
      <c r="A41" t="s">
        <v>166</v>
      </c>
      <c r="B41" t="s">
        <v>14</v>
      </c>
      <c r="C41" s="16">
        <v>6</v>
      </c>
      <c r="D41" t="s">
        <v>96</v>
      </c>
      <c r="E41" s="24" t="s">
        <v>227</v>
      </c>
      <c r="F41" t="s">
        <v>220</v>
      </c>
      <c r="G41">
        <v>440</v>
      </c>
      <c r="H41">
        <v>18</v>
      </c>
      <c r="I41">
        <v>11.5</v>
      </c>
      <c r="J41">
        <v>2</v>
      </c>
      <c r="K41" t="s">
        <v>228</v>
      </c>
      <c r="L41" t="s">
        <v>229</v>
      </c>
    </row>
    <row r="42" spans="1:12" x14ac:dyDescent="0.35">
      <c r="A42" t="s">
        <v>166</v>
      </c>
      <c r="B42" t="s">
        <v>14</v>
      </c>
      <c r="C42" s="16">
        <v>7</v>
      </c>
      <c r="D42" t="s">
        <v>96</v>
      </c>
      <c r="E42" s="24" t="s">
        <v>230</v>
      </c>
      <c r="F42" t="s">
        <v>220</v>
      </c>
      <c r="G42">
        <v>438</v>
      </c>
      <c r="H42">
        <v>18</v>
      </c>
      <c r="I42">
        <v>12</v>
      </c>
      <c r="J42">
        <v>2</v>
      </c>
      <c r="K42" t="s">
        <v>228</v>
      </c>
      <c r="L42" t="s">
        <v>231</v>
      </c>
    </row>
    <row r="43" spans="1:12" x14ac:dyDescent="0.35">
      <c r="A43" t="s">
        <v>166</v>
      </c>
      <c r="B43" t="s">
        <v>14</v>
      </c>
      <c r="C43" s="16">
        <v>8</v>
      </c>
      <c r="D43" t="s">
        <v>96</v>
      </c>
      <c r="E43" s="24" t="s">
        <v>232</v>
      </c>
      <c r="F43" t="s">
        <v>220</v>
      </c>
      <c r="G43">
        <v>462</v>
      </c>
      <c r="H43">
        <v>17.25</v>
      </c>
      <c r="I43">
        <v>12</v>
      </c>
      <c r="J43">
        <v>2</v>
      </c>
      <c r="K43" t="s">
        <v>33</v>
      </c>
      <c r="L43" t="s">
        <v>233</v>
      </c>
    </row>
    <row r="44" spans="1:12" x14ac:dyDescent="0.35">
      <c r="A44" t="s">
        <v>166</v>
      </c>
      <c r="B44" t="s">
        <v>14</v>
      </c>
      <c r="C44" s="16">
        <v>9</v>
      </c>
      <c r="D44" t="s">
        <v>96</v>
      </c>
      <c r="E44" s="24" t="s">
        <v>234</v>
      </c>
      <c r="F44" t="s">
        <v>220</v>
      </c>
      <c r="G44">
        <v>498</v>
      </c>
      <c r="H44">
        <v>17.75</v>
      </c>
      <c r="I44">
        <v>12</v>
      </c>
      <c r="J44">
        <v>2</v>
      </c>
      <c r="K44" t="s">
        <v>33</v>
      </c>
      <c r="L44" t="s">
        <v>235</v>
      </c>
    </row>
    <row r="45" spans="1:12" x14ac:dyDescent="0.35">
      <c r="A45" t="s">
        <v>166</v>
      </c>
      <c r="B45" t="s">
        <v>14</v>
      </c>
      <c r="C45" s="16">
        <v>10</v>
      </c>
      <c r="D45" t="s">
        <v>96</v>
      </c>
      <c r="E45" s="24" t="s">
        <v>236</v>
      </c>
      <c r="F45" t="s">
        <v>220</v>
      </c>
      <c r="G45">
        <v>524</v>
      </c>
      <c r="H45">
        <v>18</v>
      </c>
      <c r="I45">
        <v>12</v>
      </c>
      <c r="J45">
        <v>2</v>
      </c>
      <c r="K45" t="s">
        <v>98</v>
      </c>
      <c r="L45" t="s">
        <v>237</v>
      </c>
    </row>
    <row r="46" spans="1:12" x14ac:dyDescent="0.35">
      <c r="A46" t="s">
        <v>166</v>
      </c>
      <c r="B46" t="s">
        <v>14</v>
      </c>
      <c r="C46" s="16">
        <v>11</v>
      </c>
      <c r="D46" t="s">
        <v>96</v>
      </c>
      <c r="E46" s="24" t="s">
        <v>238</v>
      </c>
      <c r="F46" t="s">
        <v>220</v>
      </c>
      <c r="G46">
        <v>374</v>
      </c>
      <c r="H46">
        <v>17.75</v>
      </c>
      <c r="I46">
        <v>12.5</v>
      </c>
      <c r="J46">
        <v>1.75</v>
      </c>
      <c r="K46" t="s">
        <v>33</v>
      </c>
    </row>
    <row r="47" spans="1:12" x14ac:dyDescent="0.35">
      <c r="A47" t="s">
        <v>166</v>
      </c>
      <c r="B47" t="s">
        <v>14</v>
      </c>
      <c r="C47" s="16">
        <v>12</v>
      </c>
      <c r="D47" t="s">
        <v>96</v>
      </c>
      <c r="E47" s="24" t="s">
        <v>239</v>
      </c>
      <c r="F47" t="s">
        <v>220</v>
      </c>
      <c r="G47">
        <v>580</v>
      </c>
      <c r="H47">
        <v>17.75</v>
      </c>
      <c r="I47">
        <v>12.5</v>
      </c>
      <c r="J47">
        <v>2</v>
      </c>
      <c r="K47" t="s">
        <v>31</v>
      </c>
      <c r="L47" t="s">
        <v>233</v>
      </c>
    </row>
    <row r="48" spans="1:12" x14ac:dyDescent="0.35">
      <c r="A48" t="s">
        <v>166</v>
      </c>
      <c r="B48" t="s">
        <v>14</v>
      </c>
      <c r="C48" s="16">
        <v>13</v>
      </c>
      <c r="D48" t="s">
        <v>96</v>
      </c>
      <c r="E48" s="24" t="s">
        <v>240</v>
      </c>
      <c r="F48" t="s">
        <v>220</v>
      </c>
      <c r="G48">
        <v>486</v>
      </c>
      <c r="H48">
        <v>17.75</v>
      </c>
      <c r="I48">
        <v>12.5</v>
      </c>
      <c r="J48">
        <v>2</v>
      </c>
      <c r="K48" t="s">
        <v>33</v>
      </c>
      <c r="L48" t="s">
        <v>241</v>
      </c>
    </row>
    <row r="49" spans="1:12" x14ac:dyDescent="0.35">
      <c r="A49" t="s">
        <v>166</v>
      </c>
      <c r="B49" t="s">
        <v>14</v>
      </c>
      <c r="C49" s="16">
        <v>14</v>
      </c>
      <c r="D49" t="s">
        <v>96</v>
      </c>
      <c r="E49" s="24" t="s">
        <v>242</v>
      </c>
      <c r="F49" t="s">
        <v>220</v>
      </c>
      <c r="G49">
        <v>716</v>
      </c>
      <c r="H49">
        <v>17.75</v>
      </c>
      <c r="I49">
        <v>12.25</v>
      </c>
      <c r="J49">
        <v>2.5</v>
      </c>
      <c r="K49" t="s">
        <v>243</v>
      </c>
    </row>
    <row r="50" spans="1:12" x14ac:dyDescent="0.35">
      <c r="A50" t="s">
        <v>166</v>
      </c>
      <c r="B50" t="s">
        <v>14</v>
      </c>
      <c r="C50" s="16">
        <v>15</v>
      </c>
      <c r="D50" t="s">
        <v>96</v>
      </c>
      <c r="E50" s="24" t="s">
        <v>244</v>
      </c>
      <c r="F50" t="s">
        <v>220</v>
      </c>
      <c r="G50">
        <v>524</v>
      </c>
      <c r="H50">
        <v>17.75</v>
      </c>
      <c r="I50">
        <v>12</v>
      </c>
      <c r="J50">
        <v>2</v>
      </c>
      <c r="K50" t="s">
        <v>31</v>
      </c>
      <c r="L50" t="s">
        <v>245</v>
      </c>
    </row>
    <row r="51" spans="1:12" x14ac:dyDescent="0.35">
      <c r="A51" t="s">
        <v>166</v>
      </c>
      <c r="B51" t="s">
        <v>14</v>
      </c>
      <c r="C51" s="16">
        <v>16</v>
      </c>
      <c r="D51" t="s">
        <v>96</v>
      </c>
      <c r="E51" s="24" t="s">
        <v>246</v>
      </c>
      <c r="F51" t="s">
        <v>220</v>
      </c>
      <c r="G51">
        <v>650</v>
      </c>
      <c r="H51">
        <v>17.75</v>
      </c>
      <c r="I51">
        <v>12.5</v>
      </c>
      <c r="J51">
        <v>2.75</v>
      </c>
      <c r="K51" t="s">
        <v>31</v>
      </c>
      <c r="L51" t="s">
        <v>247</v>
      </c>
    </row>
    <row r="52" spans="1:12" x14ac:dyDescent="0.35">
      <c r="A52" t="s">
        <v>166</v>
      </c>
      <c r="B52" t="s">
        <v>14</v>
      </c>
      <c r="C52" s="16">
        <v>17</v>
      </c>
      <c r="D52" t="s">
        <v>96</v>
      </c>
      <c r="E52" s="24" t="s">
        <v>248</v>
      </c>
      <c r="F52" t="s">
        <v>220</v>
      </c>
      <c r="G52">
        <v>596</v>
      </c>
      <c r="H52">
        <v>18.75</v>
      </c>
      <c r="I52">
        <v>12.25</v>
      </c>
      <c r="J52">
        <v>2.5</v>
      </c>
      <c r="K52" t="s">
        <v>31</v>
      </c>
      <c r="L52" t="s">
        <v>249</v>
      </c>
    </row>
    <row r="53" spans="1:12" x14ac:dyDescent="0.35">
      <c r="A53" t="s">
        <v>166</v>
      </c>
      <c r="B53" t="s">
        <v>14</v>
      </c>
      <c r="C53" s="16">
        <v>18</v>
      </c>
      <c r="D53" t="s">
        <v>96</v>
      </c>
      <c r="E53" s="24" t="s">
        <v>250</v>
      </c>
      <c r="F53" t="s">
        <v>220</v>
      </c>
      <c r="G53">
        <v>630</v>
      </c>
      <c r="H53">
        <v>17.75</v>
      </c>
      <c r="I53">
        <v>12.75</v>
      </c>
      <c r="J53">
        <v>2.5</v>
      </c>
      <c r="K53" t="s">
        <v>31</v>
      </c>
      <c r="L53" t="s">
        <v>251</v>
      </c>
    </row>
    <row r="54" spans="1:12" x14ac:dyDescent="0.35">
      <c r="A54" t="s">
        <v>166</v>
      </c>
      <c r="B54" t="s">
        <v>14</v>
      </c>
      <c r="C54" s="16">
        <v>19</v>
      </c>
      <c r="D54" t="s">
        <v>96</v>
      </c>
      <c r="E54" s="24" t="s">
        <v>252</v>
      </c>
      <c r="F54" t="s">
        <v>220</v>
      </c>
      <c r="G54">
        <v>652</v>
      </c>
      <c r="H54">
        <v>18</v>
      </c>
      <c r="I54">
        <v>12.5</v>
      </c>
      <c r="J54">
        <v>2.5</v>
      </c>
      <c r="K54" t="s">
        <v>33</v>
      </c>
      <c r="L54" t="s">
        <v>235</v>
      </c>
    </row>
    <row r="55" spans="1:12" x14ac:dyDescent="0.35">
      <c r="A55" t="s">
        <v>166</v>
      </c>
      <c r="B55" t="s">
        <v>14</v>
      </c>
      <c r="C55" s="16">
        <v>20</v>
      </c>
      <c r="D55" t="s">
        <v>96</v>
      </c>
      <c r="E55" s="24" t="s">
        <v>253</v>
      </c>
      <c r="F55" t="s">
        <v>220</v>
      </c>
      <c r="G55">
        <v>874</v>
      </c>
      <c r="H55">
        <v>17.5</v>
      </c>
      <c r="I55">
        <v>13</v>
      </c>
      <c r="J55">
        <v>3.25</v>
      </c>
      <c r="K55" t="s">
        <v>243</v>
      </c>
    </row>
    <row r="56" spans="1:12" x14ac:dyDescent="0.35">
      <c r="A56" t="s">
        <v>166</v>
      </c>
      <c r="B56" t="s">
        <v>14</v>
      </c>
      <c r="C56" s="16">
        <v>21</v>
      </c>
      <c r="D56" t="s">
        <v>96</v>
      </c>
      <c r="E56" s="24" t="s">
        <v>254</v>
      </c>
      <c r="F56" t="s">
        <v>220</v>
      </c>
      <c r="G56">
        <v>784</v>
      </c>
      <c r="H56">
        <v>17.5</v>
      </c>
      <c r="I56">
        <v>12.25</v>
      </c>
      <c r="J56">
        <v>2.5</v>
      </c>
      <c r="K56" t="s">
        <v>33</v>
      </c>
      <c r="L56" t="s">
        <v>255</v>
      </c>
    </row>
    <row r="57" spans="1:12" x14ac:dyDescent="0.35">
      <c r="A57" t="s">
        <v>166</v>
      </c>
      <c r="B57" t="s">
        <v>14</v>
      </c>
      <c r="C57" s="16">
        <v>22</v>
      </c>
      <c r="D57" t="s">
        <v>96</v>
      </c>
      <c r="E57" s="24" t="s">
        <v>256</v>
      </c>
      <c r="F57" t="s">
        <v>220</v>
      </c>
      <c r="G57">
        <v>804</v>
      </c>
      <c r="H57">
        <v>17.5</v>
      </c>
      <c r="I57">
        <v>12.25</v>
      </c>
      <c r="J57">
        <v>3</v>
      </c>
      <c r="K57" t="s">
        <v>31</v>
      </c>
      <c r="L57" t="s">
        <v>257</v>
      </c>
    </row>
    <row r="58" spans="1:12" x14ac:dyDescent="0.35">
      <c r="A58" t="s">
        <v>166</v>
      </c>
      <c r="B58" t="s">
        <v>14</v>
      </c>
      <c r="C58" s="16">
        <v>23</v>
      </c>
      <c r="D58" t="s">
        <v>96</v>
      </c>
      <c r="E58" s="24" t="s">
        <v>258</v>
      </c>
      <c r="F58" t="s">
        <v>220</v>
      </c>
      <c r="G58">
        <v>822</v>
      </c>
      <c r="H58">
        <v>17.5</v>
      </c>
      <c r="I58">
        <v>12.5</v>
      </c>
      <c r="J58">
        <v>3</v>
      </c>
      <c r="K58" t="s">
        <v>33</v>
      </c>
      <c r="L58" t="s">
        <v>235</v>
      </c>
    </row>
    <row r="59" spans="1:12" x14ac:dyDescent="0.35">
      <c r="A59" t="s">
        <v>166</v>
      </c>
      <c r="B59" t="s">
        <v>14</v>
      </c>
      <c r="C59" s="16">
        <v>24</v>
      </c>
      <c r="D59" t="s">
        <v>96</v>
      </c>
      <c r="E59" s="24" t="s">
        <v>259</v>
      </c>
      <c r="F59" t="s">
        <v>220</v>
      </c>
      <c r="G59">
        <v>552</v>
      </c>
      <c r="H59">
        <v>17.5</v>
      </c>
      <c r="I59">
        <v>13</v>
      </c>
      <c r="J59">
        <v>2.5</v>
      </c>
      <c r="K59" t="s">
        <v>31</v>
      </c>
      <c r="L59" t="s">
        <v>257</v>
      </c>
    </row>
    <row r="60" spans="1:12" x14ac:dyDescent="0.35">
      <c r="A60" t="s">
        <v>166</v>
      </c>
      <c r="B60" t="s">
        <v>14</v>
      </c>
      <c r="C60" s="16">
        <v>25</v>
      </c>
      <c r="D60" t="s">
        <v>96</v>
      </c>
      <c r="E60" s="24" t="s">
        <v>260</v>
      </c>
      <c r="F60" t="s">
        <v>220</v>
      </c>
      <c r="G60">
        <v>512</v>
      </c>
      <c r="H60">
        <v>17.5</v>
      </c>
      <c r="I60">
        <v>13</v>
      </c>
      <c r="J60">
        <v>2.5</v>
      </c>
      <c r="K60" t="s">
        <v>33</v>
      </c>
      <c r="L60" t="s">
        <v>261</v>
      </c>
    </row>
    <row r="61" spans="1:12" x14ac:dyDescent="0.35">
      <c r="A61" t="s">
        <v>166</v>
      </c>
      <c r="B61" t="s">
        <v>14</v>
      </c>
      <c r="C61" s="16">
        <v>26</v>
      </c>
      <c r="D61" t="s">
        <v>96</v>
      </c>
      <c r="E61" s="24" t="s">
        <v>262</v>
      </c>
      <c r="F61" t="s">
        <v>220</v>
      </c>
      <c r="G61">
        <v>586</v>
      </c>
      <c r="H61">
        <v>17.5</v>
      </c>
      <c r="I61">
        <v>13</v>
      </c>
      <c r="J61">
        <v>2.5</v>
      </c>
      <c r="K61" t="s">
        <v>33</v>
      </c>
      <c r="L61" t="s">
        <v>263</v>
      </c>
    </row>
    <row r="62" spans="1:12" x14ac:dyDescent="0.35">
      <c r="A62" t="s">
        <v>166</v>
      </c>
      <c r="B62" t="s">
        <v>14</v>
      </c>
      <c r="C62" s="16">
        <v>27</v>
      </c>
      <c r="D62" t="s">
        <v>96</v>
      </c>
      <c r="E62" s="24" t="s">
        <v>264</v>
      </c>
      <c r="F62" t="s">
        <v>220</v>
      </c>
      <c r="G62">
        <v>600</v>
      </c>
      <c r="H62">
        <v>17.5</v>
      </c>
      <c r="I62">
        <v>13</v>
      </c>
      <c r="J62">
        <v>2.5</v>
      </c>
      <c r="K62" t="s">
        <v>33</v>
      </c>
      <c r="L62" t="s">
        <v>263</v>
      </c>
    </row>
    <row r="63" spans="1:12" x14ac:dyDescent="0.35">
      <c r="A63" t="s">
        <v>166</v>
      </c>
      <c r="B63" t="s">
        <v>14</v>
      </c>
      <c r="C63" s="16">
        <v>28</v>
      </c>
      <c r="D63" t="s">
        <v>96</v>
      </c>
      <c r="E63" s="24" t="s">
        <v>265</v>
      </c>
      <c r="F63" t="s">
        <v>220</v>
      </c>
      <c r="G63">
        <v>712</v>
      </c>
      <c r="H63">
        <v>17.5</v>
      </c>
      <c r="I63">
        <v>13</v>
      </c>
      <c r="J63">
        <v>2.75</v>
      </c>
      <c r="K63" t="s">
        <v>33</v>
      </c>
      <c r="L63" t="s">
        <v>263</v>
      </c>
    </row>
    <row r="64" spans="1:12" x14ac:dyDescent="0.35">
      <c r="A64" t="s">
        <v>166</v>
      </c>
      <c r="B64" t="s">
        <v>14</v>
      </c>
      <c r="C64" s="16">
        <v>29</v>
      </c>
      <c r="D64" t="s">
        <v>96</v>
      </c>
      <c r="E64" s="24" t="s">
        <v>266</v>
      </c>
      <c r="F64" t="s">
        <v>220</v>
      </c>
      <c r="G64">
        <v>572</v>
      </c>
      <c r="H64">
        <v>17.5</v>
      </c>
      <c r="I64">
        <v>13</v>
      </c>
      <c r="J64">
        <v>2.5</v>
      </c>
      <c r="K64" t="s">
        <v>33</v>
      </c>
      <c r="L64" t="s">
        <v>263</v>
      </c>
    </row>
    <row r="65" spans="1:13" x14ac:dyDescent="0.35">
      <c r="A65" t="s">
        <v>166</v>
      </c>
      <c r="B65" t="s">
        <v>14</v>
      </c>
      <c r="C65" s="16">
        <v>30</v>
      </c>
      <c r="D65" t="s">
        <v>96</v>
      </c>
      <c r="E65" s="24" t="s">
        <v>267</v>
      </c>
      <c r="F65" t="s">
        <v>220</v>
      </c>
      <c r="G65">
        <v>504</v>
      </c>
      <c r="H65">
        <v>17.5</v>
      </c>
      <c r="I65">
        <v>13</v>
      </c>
      <c r="J65">
        <v>2.5</v>
      </c>
      <c r="K65" t="s">
        <v>33</v>
      </c>
      <c r="L65" t="s">
        <v>263</v>
      </c>
    </row>
    <row r="66" spans="1:13" x14ac:dyDescent="0.35">
      <c r="A66" t="s">
        <v>166</v>
      </c>
      <c r="B66" t="s">
        <v>14</v>
      </c>
      <c r="C66" s="16">
        <v>31</v>
      </c>
      <c r="D66" t="s">
        <v>96</v>
      </c>
      <c r="E66" s="24" t="s">
        <v>268</v>
      </c>
      <c r="F66" t="s">
        <v>220</v>
      </c>
      <c r="G66">
        <v>532</v>
      </c>
      <c r="H66">
        <v>17.5</v>
      </c>
      <c r="I66">
        <v>13</v>
      </c>
      <c r="J66">
        <v>2</v>
      </c>
      <c r="K66" t="s">
        <v>33</v>
      </c>
      <c r="L66" t="s">
        <v>263</v>
      </c>
    </row>
    <row r="67" spans="1:13" x14ac:dyDescent="0.35">
      <c r="A67" s="21" t="s">
        <v>166</v>
      </c>
      <c r="B67" s="21" t="s">
        <v>14</v>
      </c>
      <c r="C67" s="20">
        <v>32</v>
      </c>
      <c r="D67" s="21" t="s">
        <v>96</v>
      </c>
      <c r="E67" s="25" t="s">
        <v>269</v>
      </c>
      <c r="F67" s="21" t="s">
        <v>220</v>
      </c>
      <c r="G67" s="21">
        <v>602</v>
      </c>
      <c r="H67" s="21">
        <v>17.75</v>
      </c>
      <c r="I67" s="21">
        <v>12.5</v>
      </c>
      <c r="J67" s="21">
        <v>2.5</v>
      </c>
      <c r="K67" s="21" t="s">
        <v>98</v>
      </c>
      <c r="L67" s="21" t="s">
        <v>270</v>
      </c>
    </row>
    <row r="70" spans="1:13" x14ac:dyDescent="0.35">
      <c r="A70" s="47" t="s">
        <v>166</v>
      </c>
      <c r="B70" s="47" t="s">
        <v>14</v>
      </c>
      <c r="C70" s="48">
        <v>1</v>
      </c>
      <c r="D70" s="47" t="s">
        <v>158</v>
      </c>
      <c r="E70" s="49" t="s">
        <v>271</v>
      </c>
      <c r="F70" s="47" t="s">
        <v>220</v>
      </c>
      <c r="G70" s="47">
        <v>402</v>
      </c>
      <c r="H70" s="47">
        <v>16</v>
      </c>
      <c r="I70" s="47">
        <v>11.25</v>
      </c>
      <c r="J70" s="47">
        <v>1.25</v>
      </c>
      <c r="K70" s="47" t="s">
        <v>31</v>
      </c>
      <c r="L70" s="47" t="s">
        <v>272</v>
      </c>
      <c r="M70" t="s">
        <v>273</v>
      </c>
    </row>
    <row r="71" spans="1:13" x14ac:dyDescent="0.35">
      <c r="A71" s="47" t="s">
        <v>166</v>
      </c>
      <c r="B71" s="47" t="s">
        <v>14</v>
      </c>
      <c r="C71" s="48">
        <v>2</v>
      </c>
      <c r="D71" s="47" t="s">
        <v>158</v>
      </c>
      <c r="E71" s="49" t="s">
        <v>274</v>
      </c>
      <c r="F71" s="47" t="s">
        <v>220</v>
      </c>
      <c r="G71" s="47">
        <v>276</v>
      </c>
      <c r="H71" s="47">
        <v>16.25</v>
      </c>
      <c r="I71" s="47">
        <v>11</v>
      </c>
      <c r="J71" s="47">
        <v>1.25</v>
      </c>
      <c r="K71" s="47" t="s">
        <v>31</v>
      </c>
      <c r="L71" s="47" t="s">
        <v>275</v>
      </c>
      <c r="M71" s="51" t="s">
        <v>273</v>
      </c>
    </row>
    <row r="72" spans="1:13" x14ac:dyDescent="0.35">
      <c r="A72" s="47" t="s">
        <v>166</v>
      </c>
      <c r="B72" s="47" t="s">
        <v>14</v>
      </c>
      <c r="C72" s="48">
        <v>3</v>
      </c>
      <c r="D72" s="47" t="s">
        <v>158</v>
      </c>
      <c r="E72" s="49" t="s">
        <v>276</v>
      </c>
      <c r="F72" s="47" t="s">
        <v>220</v>
      </c>
      <c r="G72" s="47">
        <v>266</v>
      </c>
      <c r="H72" s="47">
        <v>17.75</v>
      </c>
      <c r="I72" s="47">
        <v>12</v>
      </c>
      <c r="J72" s="47">
        <v>1.25</v>
      </c>
      <c r="K72" s="47" t="s">
        <v>98</v>
      </c>
      <c r="L72" s="47" t="s">
        <v>277</v>
      </c>
      <c r="M72" s="51" t="s">
        <v>273</v>
      </c>
    </row>
    <row r="73" spans="1:13" x14ac:dyDescent="0.35">
      <c r="A73" t="s">
        <v>166</v>
      </c>
      <c r="B73" t="s">
        <v>14</v>
      </c>
      <c r="C73" s="16">
        <v>4</v>
      </c>
      <c r="D73" t="s">
        <v>158</v>
      </c>
      <c r="E73" s="24" t="s">
        <v>278</v>
      </c>
      <c r="F73" t="s">
        <v>220</v>
      </c>
      <c r="G73">
        <v>498</v>
      </c>
      <c r="H73">
        <v>18</v>
      </c>
      <c r="I73">
        <v>12</v>
      </c>
      <c r="J73">
        <v>2</v>
      </c>
      <c r="K73" t="s">
        <v>98</v>
      </c>
      <c r="L73" t="s">
        <v>279</v>
      </c>
    </row>
    <row r="74" spans="1:13" x14ac:dyDescent="0.35">
      <c r="A74" t="s">
        <v>166</v>
      </c>
      <c r="B74" t="s">
        <v>14</v>
      </c>
      <c r="C74" s="16">
        <v>5</v>
      </c>
      <c r="D74" t="s">
        <v>158</v>
      </c>
      <c r="E74" s="24" t="s">
        <v>225</v>
      </c>
      <c r="F74" t="s">
        <v>220</v>
      </c>
      <c r="G74">
        <v>474</v>
      </c>
      <c r="H74">
        <v>18</v>
      </c>
      <c r="I74">
        <v>12</v>
      </c>
      <c r="J74">
        <v>2.25</v>
      </c>
      <c r="K74" t="s">
        <v>98</v>
      </c>
      <c r="L74" t="s">
        <v>279</v>
      </c>
    </row>
    <row r="75" spans="1:13" x14ac:dyDescent="0.35">
      <c r="A75" t="s">
        <v>166</v>
      </c>
      <c r="B75" t="s">
        <v>14</v>
      </c>
      <c r="C75" s="16">
        <v>6</v>
      </c>
      <c r="D75" t="s">
        <v>158</v>
      </c>
      <c r="E75" s="24" t="s">
        <v>227</v>
      </c>
      <c r="F75" t="s">
        <v>220</v>
      </c>
      <c r="G75">
        <v>482</v>
      </c>
      <c r="H75">
        <v>18</v>
      </c>
      <c r="I75">
        <v>12</v>
      </c>
      <c r="J75">
        <v>2.25</v>
      </c>
      <c r="K75" t="s">
        <v>98</v>
      </c>
      <c r="L75" t="s">
        <v>280</v>
      </c>
    </row>
    <row r="76" spans="1:13" x14ac:dyDescent="0.35">
      <c r="A76" t="s">
        <v>166</v>
      </c>
      <c r="B76" t="s">
        <v>14</v>
      </c>
      <c r="C76" s="16">
        <v>7</v>
      </c>
      <c r="D76" t="s">
        <v>158</v>
      </c>
      <c r="E76" s="24" t="s">
        <v>230</v>
      </c>
      <c r="F76" t="s">
        <v>220</v>
      </c>
      <c r="G76">
        <v>482</v>
      </c>
      <c r="H76">
        <v>17.75</v>
      </c>
      <c r="I76">
        <v>12.75</v>
      </c>
      <c r="J76">
        <v>2.25</v>
      </c>
      <c r="K76" t="s">
        <v>243</v>
      </c>
      <c r="L76" t="s">
        <v>281</v>
      </c>
    </row>
    <row r="77" spans="1:13" x14ac:dyDescent="0.35">
      <c r="A77" t="s">
        <v>166</v>
      </c>
      <c r="B77" t="s">
        <v>14</v>
      </c>
      <c r="C77" s="16">
        <v>8</v>
      </c>
      <c r="D77" t="s">
        <v>158</v>
      </c>
      <c r="E77" s="24" t="s">
        <v>232</v>
      </c>
      <c r="F77" t="s">
        <v>220</v>
      </c>
      <c r="G77">
        <v>550</v>
      </c>
      <c r="H77">
        <v>17.75</v>
      </c>
      <c r="I77">
        <v>12.5</v>
      </c>
      <c r="J77">
        <v>2.5</v>
      </c>
      <c r="K77" t="s">
        <v>98</v>
      </c>
      <c r="L77" t="s">
        <v>277</v>
      </c>
    </row>
    <row r="78" spans="1:13" x14ac:dyDescent="0.35">
      <c r="A78" s="47" t="s">
        <v>166</v>
      </c>
      <c r="B78" s="47" t="s">
        <v>14</v>
      </c>
      <c r="C78" s="48">
        <v>9</v>
      </c>
      <c r="D78" s="47" t="s">
        <v>158</v>
      </c>
      <c r="E78" s="49" t="s">
        <v>282</v>
      </c>
      <c r="F78" s="47" t="s">
        <v>220</v>
      </c>
      <c r="G78" s="47">
        <v>586</v>
      </c>
      <c r="H78" s="47">
        <v>17.75</v>
      </c>
      <c r="I78" s="47">
        <v>12.5</v>
      </c>
      <c r="J78" s="47">
        <v>2.5</v>
      </c>
      <c r="K78" s="47" t="s">
        <v>33</v>
      </c>
      <c r="L78" s="47" t="s">
        <v>104</v>
      </c>
      <c r="M78" s="51" t="s">
        <v>273</v>
      </c>
    </row>
    <row r="79" spans="1:13" x14ac:dyDescent="0.35">
      <c r="A79" s="21" t="s">
        <v>166</v>
      </c>
      <c r="B79" s="21" t="s">
        <v>14</v>
      </c>
      <c r="C79" s="20">
        <v>10</v>
      </c>
      <c r="D79" s="21" t="s">
        <v>158</v>
      </c>
      <c r="E79" s="25" t="s">
        <v>283</v>
      </c>
      <c r="F79" s="21" t="s">
        <v>220</v>
      </c>
      <c r="G79" s="21">
        <v>486</v>
      </c>
      <c r="H79" s="21">
        <v>17.75</v>
      </c>
      <c r="I79" s="21">
        <v>12.5</v>
      </c>
      <c r="J79" s="21">
        <v>2</v>
      </c>
      <c r="K79" s="21" t="s">
        <v>33</v>
      </c>
      <c r="L79" s="21" t="s">
        <v>284</v>
      </c>
    </row>
    <row r="80" spans="1:13" x14ac:dyDescent="0.35">
      <c r="A80" s="21" t="s">
        <v>166</v>
      </c>
      <c r="B80" s="21" t="s">
        <v>14</v>
      </c>
      <c r="C80" s="20">
        <v>11</v>
      </c>
      <c r="D80" s="21" t="s">
        <v>158</v>
      </c>
      <c r="E80" s="25" t="s">
        <v>285</v>
      </c>
      <c r="F80" s="21" t="s">
        <v>220</v>
      </c>
      <c r="G80" s="21">
        <v>512</v>
      </c>
      <c r="H80" s="21">
        <v>18</v>
      </c>
      <c r="I80" s="21">
        <v>12.5</v>
      </c>
      <c r="J80" s="21">
        <v>2</v>
      </c>
      <c r="K80" s="21" t="s">
        <v>31</v>
      </c>
      <c r="L80" s="21" t="s">
        <v>286</v>
      </c>
    </row>
    <row r="81" spans="1:13" x14ac:dyDescent="0.35">
      <c r="A81" s="47" t="s">
        <v>166</v>
      </c>
      <c r="B81" s="47" t="s">
        <v>14</v>
      </c>
      <c r="C81" s="48">
        <v>12</v>
      </c>
      <c r="D81" s="47" t="s">
        <v>158</v>
      </c>
      <c r="E81" s="49" t="s">
        <v>287</v>
      </c>
      <c r="F81" s="47" t="s">
        <v>220</v>
      </c>
      <c r="G81" s="47">
        <v>548</v>
      </c>
      <c r="H81" s="47">
        <v>17.75</v>
      </c>
      <c r="I81" s="47">
        <v>12.75</v>
      </c>
      <c r="J81" s="47">
        <v>2.25</v>
      </c>
      <c r="K81" s="47" t="s">
        <v>33</v>
      </c>
      <c r="L81" s="47" t="s">
        <v>288</v>
      </c>
      <c r="M81" s="51" t="s">
        <v>273</v>
      </c>
    </row>
    <row r="82" spans="1:13" x14ac:dyDescent="0.35">
      <c r="A82" s="47" t="s">
        <v>166</v>
      </c>
      <c r="B82" s="47" t="s">
        <v>14</v>
      </c>
      <c r="C82" s="48">
        <v>13</v>
      </c>
      <c r="D82" s="47" t="s">
        <v>158</v>
      </c>
      <c r="E82" s="49" t="s">
        <v>289</v>
      </c>
      <c r="F82" s="47" t="s">
        <v>220</v>
      </c>
      <c r="G82" s="47">
        <v>582</v>
      </c>
      <c r="H82" s="47">
        <v>18</v>
      </c>
      <c r="I82" s="47">
        <v>12</v>
      </c>
      <c r="J82" s="47">
        <v>2.25</v>
      </c>
      <c r="K82" s="47" t="s">
        <v>31</v>
      </c>
      <c r="L82" s="47" t="s">
        <v>286</v>
      </c>
      <c r="M82" s="51" t="s">
        <v>273</v>
      </c>
    </row>
    <row r="83" spans="1:13" x14ac:dyDescent="0.35">
      <c r="A83" s="21" t="s">
        <v>166</v>
      </c>
      <c r="B83" s="21" t="s">
        <v>14</v>
      </c>
      <c r="C83" s="20">
        <v>14</v>
      </c>
      <c r="D83" s="21" t="s">
        <v>158</v>
      </c>
      <c r="E83" s="25" t="s">
        <v>290</v>
      </c>
      <c r="F83" s="21" t="s">
        <v>220</v>
      </c>
      <c r="G83" s="21">
        <v>648</v>
      </c>
      <c r="H83" s="21">
        <v>18</v>
      </c>
      <c r="I83" s="21">
        <v>12.5</v>
      </c>
      <c r="J83" s="21">
        <v>2</v>
      </c>
      <c r="K83" s="21" t="s">
        <v>98</v>
      </c>
      <c r="L83" s="21" t="s">
        <v>291</v>
      </c>
    </row>
    <row r="84" spans="1:13" x14ac:dyDescent="0.35">
      <c r="A84" s="21" t="s">
        <v>166</v>
      </c>
      <c r="B84" s="21" t="s">
        <v>14</v>
      </c>
      <c r="C84" s="20">
        <v>15</v>
      </c>
      <c r="D84" s="21" t="s">
        <v>158</v>
      </c>
      <c r="E84" s="25" t="s">
        <v>186</v>
      </c>
      <c r="F84" s="21" t="s">
        <v>220</v>
      </c>
      <c r="G84" s="21">
        <v>736</v>
      </c>
      <c r="H84" s="21">
        <v>17.75</v>
      </c>
      <c r="I84" s="21">
        <v>13</v>
      </c>
      <c r="J84" s="21">
        <v>3</v>
      </c>
      <c r="K84" s="21" t="s">
        <v>33</v>
      </c>
      <c r="L84" s="21" t="s">
        <v>292</v>
      </c>
    </row>
    <row r="85" spans="1:13" x14ac:dyDescent="0.35">
      <c r="A85" s="21" t="s">
        <v>166</v>
      </c>
      <c r="B85" s="21" t="s">
        <v>14</v>
      </c>
      <c r="C85" s="20">
        <v>16</v>
      </c>
      <c r="D85" s="21" t="s">
        <v>158</v>
      </c>
      <c r="E85" s="25" t="s">
        <v>293</v>
      </c>
      <c r="F85" s="21" t="s">
        <v>220</v>
      </c>
      <c r="G85" s="21">
        <v>680</v>
      </c>
      <c r="H85" s="21">
        <v>17.75</v>
      </c>
      <c r="I85" s="21">
        <v>11.5</v>
      </c>
      <c r="J85" s="21">
        <v>3</v>
      </c>
      <c r="K85" s="21" t="s">
        <v>98</v>
      </c>
      <c r="L85" s="21" t="s">
        <v>294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52A6-642E-4542-B427-24A18C5D3E80}">
  <dimension ref="A1:E216"/>
  <sheetViews>
    <sheetView tabSelected="1" workbookViewId="0">
      <selection activeCell="D11" sqref="D11"/>
    </sheetView>
  </sheetViews>
  <sheetFormatPr defaultRowHeight="14.5" x14ac:dyDescent="0.35"/>
  <cols>
    <col min="1" max="1" width="29.26953125" bestFit="1" customWidth="1"/>
    <col min="3" max="3" width="79" customWidth="1"/>
    <col min="4" max="4" width="38.1796875" style="24" bestFit="1" customWidth="1"/>
    <col min="5" max="5" width="8.7265625" style="24"/>
  </cols>
  <sheetData>
    <row r="1" spans="1:5" ht="23.5" x14ac:dyDescent="0.55000000000000004">
      <c r="A1" s="41" t="s">
        <v>295</v>
      </c>
      <c r="B1" s="35"/>
      <c r="C1" s="42" t="s">
        <v>296</v>
      </c>
      <c r="D1" s="39"/>
      <c r="E1" s="39"/>
    </row>
    <row r="2" spans="1:5" ht="23.5" x14ac:dyDescent="0.55000000000000004">
      <c r="A2" s="43">
        <f>SUM(A100:A181)</f>
        <v>46449</v>
      </c>
      <c r="B2" s="35"/>
      <c r="C2" s="44">
        <f>SUM(C101:C216)</f>
        <v>122639</v>
      </c>
      <c r="D2" s="39"/>
      <c r="E2" s="39"/>
    </row>
    <row r="3" spans="1:5" ht="23.5" x14ac:dyDescent="0.55000000000000004">
      <c r="A3" s="35"/>
      <c r="B3" s="35"/>
      <c r="C3" s="35"/>
      <c r="D3" s="39"/>
      <c r="E3" s="39"/>
    </row>
    <row r="4" spans="1:5" ht="23.5" x14ac:dyDescent="0.55000000000000004">
      <c r="A4" s="35"/>
      <c r="B4" s="35"/>
      <c r="C4" s="34" t="s">
        <v>297</v>
      </c>
      <c r="D4" s="36">
        <f>SUM(E101:E186)</f>
        <v>105725</v>
      </c>
      <c r="E4" s="39"/>
    </row>
    <row r="5" spans="1:5" ht="24" thickBot="1" x14ac:dyDescent="0.6">
      <c r="A5" s="45"/>
      <c r="B5" s="45"/>
      <c r="C5" s="37" t="s">
        <v>298</v>
      </c>
      <c r="D5" s="38">
        <f>SUM(D101:D127)</f>
        <v>16914</v>
      </c>
      <c r="E5" s="46"/>
    </row>
    <row r="6" spans="1:5" ht="23.5" x14ac:dyDescent="0.55000000000000004">
      <c r="A6" s="35"/>
      <c r="B6" s="35"/>
      <c r="C6" s="35"/>
      <c r="D6" s="39"/>
      <c r="E6" s="39"/>
    </row>
    <row r="7" spans="1:5" ht="23.5" x14ac:dyDescent="0.55000000000000004">
      <c r="A7" s="35"/>
      <c r="B7" s="35"/>
      <c r="C7" s="34" t="s">
        <v>299</v>
      </c>
      <c r="D7" s="40">
        <f>SUM(A2,C2)</f>
        <v>169088</v>
      </c>
      <c r="E7" s="39"/>
    </row>
    <row r="9" spans="1:5" ht="23.5" x14ac:dyDescent="0.55000000000000004">
      <c r="C9" s="34" t="s">
        <v>316</v>
      </c>
      <c r="D9" s="40">
        <v>100</v>
      </c>
    </row>
    <row r="10" spans="1:5" ht="23.5" x14ac:dyDescent="0.55000000000000004">
      <c r="C10" s="34" t="s">
        <v>317</v>
      </c>
      <c r="D10" s="40">
        <v>20</v>
      </c>
    </row>
    <row r="100" spans="1:5" x14ac:dyDescent="0.35">
      <c r="A100" s="28">
        <v>382</v>
      </c>
      <c r="C100" s="27"/>
      <c r="D100" s="24" t="s">
        <v>300</v>
      </c>
      <c r="E100" s="24" t="s">
        <v>301</v>
      </c>
    </row>
    <row r="101" spans="1:5" x14ac:dyDescent="0.35">
      <c r="A101">
        <v>260</v>
      </c>
      <c r="C101" s="26">
        <v>510</v>
      </c>
      <c r="D101" s="23">
        <v>510</v>
      </c>
      <c r="E101" s="24">
        <v>1150</v>
      </c>
    </row>
    <row r="102" spans="1:5" x14ac:dyDescent="0.35">
      <c r="A102">
        <v>458</v>
      </c>
      <c r="C102" s="27">
        <v>751</v>
      </c>
      <c r="D102" s="24">
        <v>751</v>
      </c>
      <c r="E102" s="24">
        <v>1175</v>
      </c>
    </row>
    <row r="103" spans="1:5" x14ac:dyDescent="0.35">
      <c r="A103">
        <v>424</v>
      </c>
      <c r="C103" s="27">
        <v>800</v>
      </c>
      <c r="D103" s="24">
        <v>800</v>
      </c>
      <c r="E103" s="24">
        <v>1075</v>
      </c>
    </row>
    <row r="104" spans="1:5" x14ac:dyDescent="0.35">
      <c r="A104">
        <v>442</v>
      </c>
      <c r="C104" s="27">
        <v>491</v>
      </c>
      <c r="D104" s="24">
        <v>491</v>
      </c>
      <c r="E104" s="24">
        <v>1075</v>
      </c>
    </row>
    <row r="105" spans="1:5" x14ac:dyDescent="0.35">
      <c r="A105">
        <v>492</v>
      </c>
      <c r="C105" s="27">
        <v>483</v>
      </c>
      <c r="D105" s="24">
        <v>483</v>
      </c>
      <c r="E105" s="24">
        <v>1075</v>
      </c>
    </row>
    <row r="106" spans="1:5" x14ac:dyDescent="0.35">
      <c r="A106">
        <v>498</v>
      </c>
      <c r="C106" s="27">
        <v>500</v>
      </c>
      <c r="D106" s="24">
        <v>500</v>
      </c>
      <c r="E106" s="24">
        <v>1175</v>
      </c>
    </row>
    <row r="107" spans="1:5" x14ac:dyDescent="0.35">
      <c r="A107">
        <v>484</v>
      </c>
      <c r="C107" s="27">
        <v>473</v>
      </c>
      <c r="D107" s="24">
        <v>473</v>
      </c>
      <c r="E107" s="24">
        <v>1175</v>
      </c>
    </row>
    <row r="108" spans="1:5" x14ac:dyDescent="0.35">
      <c r="A108">
        <v>436</v>
      </c>
      <c r="C108" s="27">
        <v>650</v>
      </c>
      <c r="D108" s="24">
        <v>650</v>
      </c>
      <c r="E108" s="24">
        <v>1100</v>
      </c>
    </row>
    <row r="109" spans="1:5" x14ac:dyDescent="0.35">
      <c r="A109">
        <v>460</v>
      </c>
      <c r="C109" s="27">
        <v>507</v>
      </c>
      <c r="D109" s="24">
        <v>507</v>
      </c>
      <c r="E109" s="24">
        <v>1125</v>
      </c>
    </row>
    <row r="110" spans="1:5" x14ac:dyDescent="0.35">
      <c r="A110">
        <v>660</v>
      </c>
      <c r="C110" s="27">
        <v>1150</v>
      </c>
      <c r="D110" s="24">
        <v>521</v>
      </c>
      <c r="E110" s="24">
        <v>1200</v>
      </c>
    </row>
    <row r="111" spans="1:5" x14ac:dyDescent="0.35">
      <c r="A111">
        <v>632</v>
      </c>
      <c r="C111" s="27">
        <v>1175</v>
      </c>
      <c r="D111" s="24">
        <v>457</v>
      </c>
      <c r="E111" s="24">
        <v>1200</v>
      </c>
    </row>
    <row r="112" spans="1:5" x14ac:dyDescent="0.35">
      <c r="A112">
        <v>710</v>
      </c>
      <c r="C112" s="27">
        <v>1075</v>
      </c>
      <c r="D112" s="24">
        <v>421</v>
      </c>
      <c r="E112" s="24">
        <v>1250</v>
      </c>
    </row>
    <row r="113" spans="1:5" x14ac:dyDescent="0.35">
      <c r="A113">
        <v>766</v>
      </c>
      <c r="C113" s="27">
        <v>1075</v>
      </c>
      <c r="D113" s="24">
        <v>550</v>
      </c>
      <c r="E113" s="24">
        <v>1150</v>
      </c>
    </row>
    <row r="114" spans="1:5" x14ac:dyDescent="0.35">
      <c r="A114">
        <v>798</v>
      </c>
      <c r="C114" s="27">
        <v>1075</v>
      </c>
      <c r="D114" s="24">
        <v>531</v>
      </c>
      <c r="E114" s="24">
        <v>1150</v>
      </c>
    </row>
    <row r="115" spans="1:5" x14ac:dyDescent="0.35">
      <c r="A115">
        <v>1028</v>
      </c>
      <c r="C115" s="27">
        <v>1175</v>
      </c>
      <c r="D115" s="24">
        <v>641</v>
      </c>
      <c r="E115" s="24">
        <v>1175</v>
      </c>
    </row>
    <row r="116" spans="1:5" x14ac:dyDescent="0.35">
      <c r="A116">
        <v>964</v>
      </c>
      <c r="C116" s="27">
        <v>1175</v>
      </c>
      <c r="D116" s="24">
        <v>623</v>
      </c>
      <c r="E116" s="24">
        <v>1225</v>
      </c>
    </row>
    <row r="117" spans="1:5" x14ac:dyDescent="0.35">
      <c r="A117">
        <v>998</v>
      </c>
      <c r="C117" s="27">
        <v>1100</v>
      </c>
      <c r="D117" s="24">
        <v>800</v>
      </c>
      <c r="E117" s="24">
        <v>1200</v>
      </c>
    </row>
    <row r="118" spans="1:5" x14ac:dyDescent="0.35">
      <c r="A118">
        <v>914</v>
      </c>
      <c r="C118" s="27">
        <v>1125</v>
      </c>
      <c r="D118" s="24">
        <v>800</v>
      </c>
      <c r="E118" s="24">
        <v>1175</v>
      </c>
    </row>
    <row r="119" spans="1:5" x14ac:dyDescent="0.35">
      <c r="A119">
        <v>704</v>
      </c>
      <c r="C119" s="27">
        <v>1200</v>
      </c>
      <c r="D119" s="24">
        <v>800</v>
      </c>
      <c r="E119" s="24">
        <v>1150</v>
      </c>
    </row>
    <row r="120" spans="1:5" x14ac:dyDescent="0.35">
      <c r="A120">
        <v>734</v>
      </c>
      <c r="C120" s="27">
        <v>1200</v>
      </c>
      <c r="D120" s="24">
        <v>764</v>
      </c>
      <c r="E120" s="24">
        <v>1175</v>
      </c>
    </row>
    <row r="121" spans="1:5" x14ac:dyDescent="0.35">
      <c r="A121" s="30">
        <v>750</v>
      </c>
      <c r="C121" s="27">
        <v>1250</v>
      </c>
      <c r="D121" s="24">
        <v>650</v>
      </c>
      <c r="E121" s="24">
        <v>1150</v>
      </c>
    </row>
    <row r="122" spans="1:5" x14ac:dyDescent="0.35">
      <c r="A122">
        <v>782</v>
      </c>
      <c r="C122" s="27">
        <v>1150</v>
      </c>
      <c r="D122" s="24">
        <v>637</v>
      </c>
      <c r="E122" s="24">
        <v>1275</v>
      </c>
    </row>
    <row r="123" spans="1:5" x14ac:dyDescent="0.35">
      <c r="A123">
        <v>824</v>
      </c>
      <c r="C123" s="27">
        <v>1150</v>
      </c>
      <c r="D123" s="24">
        <v>650</v>
      </c>
      <c r="E123" s="24">
        <v>1175</v>
      </c>
    </row>
    <row r="124" spans="1:5" x14ac:dyDescent="0.35">
      <c r="A124">
        <v>794</v>
      </c>
      <c r="C124" s="27">
        <v>1175</v>
      </c>
      <c r="D124" s="24">
        <v>673</v>
      </c>
      <c r="E124" s="24">
        <v>1150</v>
      </c>
    </row>
    <row r="125" spans="1:5" x14ac:dyDescent="0.35">
      <c r="A125">
        <v>852</v>
      </c>
      <c r="C125" s="27">
        <v>1225</v>
      </c>
      <c r="D125" s="24">
        <v>643</v>
      </c>
      <c r="E125" s="24">
        <v>1150</v>
      </c>
    </row>
    <row r="126" spans="1:5" x14ac:dyDescent="0.35">
      <c r="A126">
        <v>830</v>
      </c>
      <c r="C126" s="27">
        <v>1200</v>
      </c>
      <c r="D126" s="24">
        <v>805</v>
      </c>
      <c r="E126" s="24">
        <v>1125</v>
      </c>
    </row>
    <row r="127" spans="1:5" x14ac:dyDescent="0.35">
      <c r="A127">
        <v>550</v>
      </c>
      <c r="C127" s="27">
        <v>1175</v>
      </c>
      <c r="D127" s="24">
        <v>783</v>
      </c>
      <c r="E127" s="24">
        <v>1175</v>
      </c>
    </row>
    <row r="128" spans="1:5" x14ac:dyDescent="0.35">
      <c r="A128">
        <f>267*2</f>
        <v>534</v>
      </c>
      <c r="C128" s="27">
        <v>1150</v>
      </c>
      <c r="E128" s="24">
        <v>1150</v>
      </c>
    </row>
    <row r="129" spans="1:5" x14ac:dyDescent="0.35">
      <c r="A129">
        <v>588</v>
      </c>
      <c r="C129" s="27">
        <v>1175</v>
      </c>
      <c r="E129" s="24">
        <v>1125</v>
      </c>
    </row>
    <row r="130" spans="1:5" x14ac:dyDescent="0.35">
      <c r="A130" s="28">
        <v>554</v>
      </c>
      <c r="C130" s="27">
        <v>1150</v>
      </c>
      <c r="E130" s="24">
        <v>1100</v>
      </c>
    </row>
    <row r="131" spans="1:5" x14ac:dyDescent="0.35">
      <c r="C131" s="27">
        <v>1275</v>
      </c>
      <c r="E131" s="24">
        <v>1100</v>
      </c>
    </row>
    <row r="132" spans="1:5" x14ac:dyDescent="0.35">
      <c r="C132" s="27">
        <v>1175</v>
      </c>
      <c r="E132" s="24">
        <v>1150</v>
      </c>
    </row>
    <row r="133" spans="1:5" x14ac:dyDescent="0.35">
      <c r="A133">
        <v>680</v>
      </c>
      <c r="C133" s="27">
        <v>1150</v>
      </c>
      <c r="E133" s="24">
        <v>1125</v>
      </c>
    </row>
    <row r="134" spans="1:5" x14ac:dyDescent="0.35">
      <c r="A134">
        <v>288</v>
      </c>
      <c r="C134" s="27">
        <v>1150</v>
      </c>
      <c r="E134" s="24">
        <v>1175</v>
      </c>
    </row>
    <row r="135" spans="1:5" x14ac:dyDescent="0.35">
      <c r="A135">
        <v>497</v>
      </c>
      <c r="C135" s="27">
        <v>1125</v>
      </c>
      <c r="E135" s="24">
        <v>1225</v>
      </c>
    </row>
    <row r="136" spans="1:5" x14ac:dyDescent="0.35">
      <c r="A136">
        <v>448</v>
      </c>
      <c r="C136" s="27">
        <v>1175</v>
      </c>
      <c r="E136" s="24">
        <v>1125</v>
      </c>
    </row>
    <row r="137" spans="1:5" x14ac:dyDescent="0.35">
      <c r="A137">
        <v>440</v>
      </c>
      <c r="C137" s="27">
        <v>1150</v>
      </c>
      <c r="E137" s="24">
        <v>1150</v>
      </c>
    </row>
    <row r="138" spans="1:5" x14ac:dyDescent="0.35">
      <c r="A138">
        <v>438</v>
      </c>
      <c r="C138" s="27">
        <v>1125</v>
      </c>
      <c r="E138" s="24">
        <v>1200</v>
      </c>
    </row>
    <row r="139" spans="1:5" x14ac:dyDescent="0.35">
      <c r="A139">
        <v>462</v>
      </c>
      <c r="C139" s="27">
        <v>1100</v>
      </c>
      <c r="E139" s="24">
        <v>1150</v>
      </c>
    </row>
    <row r="140" spans="1:5" x14ac:dyDescent="0.35">
      <c r="A140">
        <v>498</v>
      </c>
      <c r="C140" s="27">
        <v>1100</v>
      </c>
      <c r="E140" s="24">
        <v>1200</v>
      </c>
    </row>
    <row r="141" spans="1:5" x14ac:dyDescent="0.35">
      <c r="A141">
        <v>524</v>
      </c>
      <c r="C141" s="27">
        <v>1150</v>
      </c>
      <c r="E141" s="24">
        <v>1175</v>
      </c>
    </row>
    <row r="142" spans="1:5" x14ac:dyDescent="0.35">
      <c r="A142">
        <v>374</v>
      </c>
      <c r="C142" s="27">
        <v>1125</v>
      </c>
      <c r="E142" s="24">
        <v>300</v>
      </c>
    </row>
    <row r="143" spans="1:5" x14ac:dyDescent="0.35">
      <c r="A143">
        <v>580</v>
      </c>
      <c r="C143" s="27">
        <v>1175</v>
      </c>
      <c r="E143" s="24">
        <v>1275</v>
      </c>
    </row>
    <row r="144" spans="1:5" x14ac:dyDescent="0.35">
      <c r="A144">
        <v>486</v>
      </c>
      <c r="C144" s="27">
        <v>1225</v>
      </c>
      <c r="E144" s="24">
        <v>1150</v>
      </c>
    </row>
    <row r="145" spans="1:5" x14ac:dyDescent="0.35">
      <c r="A145">
        <v>716</v>
      </c>
      <c r="C145" s="27">
        <v>1125</v>
      </c>
      <c r="E145" s="24">
        <v>1250</v>
      </c>
    </row>
    <row r="146" spans="1:5" x14ac:dyDescent="0.35">
      <c r="A146">
        <v>524</v>
      </c>
      <c r="C146" s="27">
        <v>1150</v>
      </c>
      <c r="E146" s="24">
        <v>1275</v>
      </c>
    </row>
    <row r="147" spans="1:5" x14ac:dyDescent="0.35">
      <c r="A147">
        <v>650</v>
      </c>
      <c r="C147" s="27">
        <v>1200</v>
      </c>
      <c r="E147" s="24">
        <v>1150</v>
      </c>
    </row>
    <row r="148" spans="1:5" x14ac:dyDescent="0.35">
      <c r="A148">
        <v>596</v>
      </c>
      <c r="C148" s="27">
        <v>1150</v>
      </c>
      <c r="E148" s="24">
        <v>1275</v>
      </c>
    </row>
    <row r="149" spans="1:5" x14ac:dyDescent="0.35">
      <c r="A149">
        <v>630</v>
      </c>
      <c r="C149" s="27">
        <v>1200</v>
      </c>
      <c r="E149" s="24">
        <v>1225</v>
      </c>
    </row>
    <row r="150" spans="1:5" x14ac:dyDescent="0.35">
      <c r="A150">
        <v>652</v>
      </c>
      <c r="C150" s="27">
        <v>1175</v>
      </c>
      <c r="E150" s="24">
        <v>1275</v>
      </c>
    </row>
    <row r="151" spans="1:5" x14ac:dyDescent="0.35">
      <c r="A151">
        <v>874</v>
      </c>
      <c r="C151" s="27">
        <v>300</v>
      </c>
      <c r="E151" s="24">
        <v>1250</v>
      </c>
    </row>
    <row r="152" spans="1:5" x14ac:dyDescent="0.35">
      <c r="A152">
        <v>784</v>
      </c>
      <c r="C152" s="27"/>
      <c r="E152" s="24">
        <v>1275</v>
      </c>
    </row>
    <row r="153" spans="1:5" x14ac:dyDescent="0.35">
      <c r="A153">
        <v>804</v>
      </c>
      <c r="C153" s="27"/>
      <c r="E153" s="24">
        <v>1200</v>
      </c>
    </row>
    <row r="154" spans="1:5" x14ac:dyDescent="0.35">
      <c r="A154">
        <v>822</v>
      </c>
      <c r="C154" s="27">
        <v>521</v>
      </c>
      <c r="E154" s="24">
        <v>1225</v>
      </c>
    </row>
    <row r="155" spans="1:5" x14ac:dyDescent="0.35">
      <c r="A155">
        <v>552</v>
      </c>
      <c r="C155" s="27">
        <v>457</v>
      </c>
      <c r="E155" s="24">
        <v>1225</v>
      </c>
    </row>
    <row r="156" spans="1:5" x14ac:dyDescent="0.35">
      <c r="A156">
        <v>512</v>
      </c>
      <c r="C156" s="27">
        <v>421</v>
      </c>
      <c r="E156" s="24">
        <v>1175</v>
      </c>
    </row>
    <row r="157" spans="1:5" x14ac:dyDescent="0.35">
      <c r="A157">
        <v>586</v>
      </c>
      <c r="C157" s="27">
        <v>550</v>
      </c>
      <c r="E157" s="24">
        <v>1275</v>
      </c>
    </row>
    <row r="158" spans="1:5" x14ac:dyDescent="0.35">
      <c r="A158">
        <v>600</v>
      </c>
      <c r="C158" s="27">
        <v>531</v>
      </c>
      <c r="E158" s="24">
        <v>1250</v>
      </c>
    </row>
    <row r="159" spans="1:5" x14ac:dyDescent="0.35">
      <c r="A159">
        <v>712</v>
      </c>
      <c r="C159" s="27">
        <v>641</v>
      </c>
      <c r="E159" s="24">
        <v>1250</v>
      </c>
    </row>
    <row r="160" spans="1:5" x14ac:dyDescent="0.35">
      <c r="A160">
        <v>572</v>
      </c>
      <c r="C160" s="27">
        <v>623</v>
      </c>
      <c r="E160" s="24">
        <v>1225</v>
      </c>
    </row>
    <row r="161" spans="1:5" x14ac:dyDescent="0.35">
      <c r="A161">
        <v>504</v>
      </c>
      <c r="C161" s="27">
        <v>800</v>
      </c>
      <c r="E161" s="24">
        <v>1175</v>
      </c>
    </row>
    <row r="162" spans="1:5" x14ac:dyDescent="0.35">
      <c r="A162">
        <v>532</v>
      </c>
      <c r="C162" s="27">
        <v>800</v>
      </c>
      <c r="E162" s="24">
        <v>1225</v>
      </c>
    </row>
    <row r="163" spans="1:5" x14ac:dyDescent="0.35">
      <c r="A163">
        <v>602</v>
      </c>
      <c r="C163" s="27">
        <v>800</v>
      </c>
      <c r="E163" s="24">
        <v>1275</v>
      </c>
    </row>
    <row r="164" spans="1:5" x14ac:dyDescent="0.35">
      <c r="C164" s="27">
        <v>764</v>
      </c>
      <c r="E164" s="24">
        <v>1225</v>
      </c>
    </row>
    <row r="165" spans="1:5" x14ac:dyDescent="0.35">
      <c r="C165" s="27">
        <v>1275</v>
      </c>
      <c r="E165" s="24">
        <v>1300</v>
      </c>
    </row>
    <row r="166" spans="1:5" x14ac:dyDescent="0.35">
      <c r="A166">
        <v>402</v>
      </c>
      <c r="C166" s="27">
        <v>1150</v>
      </c>
      <c r="E166" s="24">
        <v>1250</v>
      </c>
    </row>
    <row r="167" spans="1:5" x14ac:dyDescent="0.35">
      <c r="A167">
        <v>276</v>
      </c>
      <c r="C167" s="27">
        <v>1250</v>
      </c>
      <c r="E167" s="24">
        <v>1275</v>
      </c>
    </row>
    <row r="168" spans="1:5" x14ac:dyDescent="0.35">
      <c r="A168">
        <v>266</v>
      </c>
      <c r="C168" s="27">
        <v>1275</v>
      </c>
      <c r="E168" s="24">
        <v>1250</v>
      </c>
    </row>
    <row r="169" spans="1:5" x14ac:dyDescent="0.35">
      <c r="A169">
        <v>498</v>
      </c>
      <c r="C169" s="27">
        <v>1150</v>
      </c>
      <c r="E169" s="24">
        <v>1200</v>
      </c>
    </row>
    <row r="170" spans="1:5" x14ac:dyDescent="0.35">
      <c r="A170">
        <v>474</v>
      </c>
      <c r="C170" s="27">
        <v>1275</v>
      </c>
      <c r="E170" s="24">
        <v>1175</v>
      </c>
    </row>
    <row r="171" spans="1:5" x14ac:dyDescent="0.35">
      <c r="A171">
        <v>482</v>
      </c>
      <c r="C171" s="27">
        <v>1225</v>
      </c>
      <c r="E171" s="24">
        <v>1225</v>
      </c>
    </row>
    <row r="172" spans="1:5" x14ac:dyDescent="0.35">
      <c r="A172">
        <v>482</v>
      </c>
      <c r="C172" s="27">
        <v>1275</v>
      </c>
      <c r="E172" s="24">
        <v>1250</v>
      </c>
    </row>
    <row r="173" spans="1:5" x14ac:dyDescent="0.35">
      <c r="A173">
        <v>550</v>
      </c>
      <c r="C173" s="27">
        <v>1250</v>
      </c>
      <c r="E173" s="24">
        <v>1275</v>
      </c>
    </row>
    <row r="174" spans="1:5" x14ac:dyDescent="0.35">
      <c r="A174">
        <v>586</v>
      </c>
      <c r="C174" s="27">
        <v>1275</v>
      </c>
      <c r="E174" s="24">
        <v>1250</v>
      </c>
    </row>
    <row r="175" spans="1:5" x14ac:dyDescent="0.35">
      <c r="A175">
        <v>486</v>
      </c>
      <c r="C175" s="27">
        <v>1200</v>
      </c>
      <c r="E175" s="24">
        <v>1200</v>
      </c>
    </row>
    <row r="176" spans="1:5" x14ac:dyDescent="0.35">
      <c r="A176">
        <v>512</v>
      </c>
      <c r="C176" s="27">
        <v>1225</v>
      </c>
      <c r="E176" s="24">
        <v>1275</v>
      </c>
    </row>
    <row r="177" spans="1:5" x14ac:dyDescent="0.35">
      <c r="A177">
        <v>548</v>
      </c>
      <c r="C177" s="27">
        <v>1225</v>
      </c>
      <c r="E177" s="24">
        <v>1250</v>
      </c>
    </row>
    <row r="178" spans="1:5" x14ac:dyDescent="0.35">
      <c r="A178">
        <v>582</v>
      </c>
      <c r="C178" s="27">
        <v>1175</v>
      </c>
      <c r="E178" s="24">
        <v>1275</v>
      </c>
    </row>
    <row r="179" spans="1:5" x14ac:dyDescent="0.35">
      <c r="A179">
        <v>648</v>
      </c>
      <c r="C179" s="27">
        <v>1275</v>
      </c>
      <c r="E179" s="24">
        <v>1250</v>
      </c>
    </row>
    <row r="180" spans="1:5" x14ac:dyDescent="0.35">
      <c r="A180">
        <v>736</v>
      </c>
      <c r="C180" s="27">
        <v>1250</v>
      </c>
      <c r="E180" s="24">
        <v>1175</v>
      </c>
    </row>
    <row r="181" spans="1:5" x14ac:dyDescent="0.35">
      <c r="A181">
        <v>680</v>
      </c>
      <c r="C181" s="27">
        <v>1250</v>
      </c>
      <c r="E181" s="24">
        <v>1250</v>
      </c>
    </row>
    <row r="182" spans="1:5" x14ac:dyDescent="0.35">
      <c r="C182" s="27">
        <v>1225</v>
      </c>
      <c r="E182" s="24">
        <v>1250</v>
      </c>
    </row>
    <row r="183" spans="1:5" x14ac:dyDescent="0.35">
      <c r="C183" s="27">
        <v>1175</v>
      </c>
      <c r="E183" s="24">
        <v>2100</v>
      </c>
    </row>
    <row r="184" spans="1:5" x14ac:dyDescent="0.35">
      <c r="C184" s="27">
        <v>1225</v>
      </c>
      <c r="E184" s="24">
        <v>2200</v>
      </c>
    </row>
    <row r="185" spans="1:5" x14ac:dyDescent="0.35">
      <c r="C185" s="27">
        <v>1275</v>
      </c>
      <c r="E185" s="24">
        <v>2150</v>
      </c>
    </row>
    <row r="186" spans="1:5" x14ac:dyDescent="0.35">
      <c r="C186" s="27">
        <v>1225</v>
      </c>
      <c r="E186" s="24">
        <v>1950</v>
      </c>
    </row>
    <row r="187" spans="1:5" x14ac:dyDescent="0.35">
      <c r="C187" s="27">
        <v>1300</v>
      </c>
    </row>
    <row r="188" spans="1:5" x14ac:dyDescent="0.35">
      <c r="C188" s="27">
        <v>1250</v>
      </c>
    </row>
    <row r="189" spans="1:5" x14ac:dyDescent="0.35">
      <c r="C189" s="27">
        <v>1275</v>
      </c>
    </row>
    <row r="190" spans="1:5" x14ac:dyDescent="0.35">
      <c r="C190" s="27">
        <v>1250</v>
      </c>
    </row>
    <row r="191" spans="1:5" x14ac:dyDescent="0.35">
      <c r="C191" s="27">
        <v>1200</v>
      </c>
    </row>
    <row r="192" spans="1:5" x14ac:dyDescent="0.35">
      <c r="C192" s="27">
        <v>1175</v>
      </c>
    </row>
    <row r="193" spans="3:3" x14ac:dyDescent="0.35">
      <c r="C193" s="27">
        <v>1225</v>
      </c>
    </row>
    <row r="194" spans="3:3" x14ac:dyDescent="0.35">
      <c r="C194" s="27">
        <v>1250</v>
      </c>
    </row>
    <row r="195" spans="3:3" x14ac:dyDescent="0.35">
      <c r="C195" s="27">
        <v>1275</v>
      </c>
    </row>
    <row r="196" spans="3:3" x14ac:dyDescent="0.35">
      <c r="C196" s="27">
        <v>1250</v>
      </c>
    </row>
    <row r="197" spans="3:3" x14ac:dyDescent="0.35">
      <c r="C197" s="27">
        <v>1200</v>
      </c>
    </row>
    <row r="198" spans="3:3" x14ac:dyDescent="0.35">
      <c r="C198" s="27">
        <v>1275</v>
      </c>
    </row>
    <row r="199" spans="3:3" x14ac:dyDescent="0.35">
      <c r="C199" s="27">
        <v>1250</v>
      </c>
    </row>
    <row r="200" spans="3:3" x14ac:dyDescent="0.35">
      <c r="C200" s="27">
        <v>1275</v>
      </c>
    </row>
    <row r="201" spans="3:3" x14ac:dyDescent="0.35">
      <c r="C201" s="27">
        <v>1250</v>
      </c>
    </row>
    <row r="202" spans="3:3" x14ac:dyDescent="0.35">
      <c r="C202" s="27">
        <v>1175</v>
      </c>
    </row>
    <row r="203" spans="3:3" x14ac:dyDescent="0.35">
      <c r="C203" s="27">
        <v>1250</v>
      </c>
    </row>
    <row r="204" spans="3:3" x14ac:dyDescent="0.35">
      <c r="C204" s="27">
        <v>1250</v>
      </c>
    </row>
    <row r="205" spans="3:3" x14ac:dyDescent="0.35">
      <c r="C205" s="27">
        <v>2100</v>
      </c>
    </row>
    <row r="206" spans="3:3" x14ac:dyDescent="0.35">
      <c r="C206" s="27">
        <v>2200</v>
      </c>
    </row>
    <row r="207" spans="3:3" x14ac:dyDescent="0.35">
      <c r="C207" s="27">
        <v>2150</v>
      </c>
    </row>
    <row r="208" spans="3:3" x14ac:dyDescent="0.35">
      <c r="C208" s="27">
        <v>1950</v>
      </c>
    </row>
    <row r="210" spans="3:3" x14ac:dyDescent="0.35">
      <c r="C210" s="27">
        <v>650</v>
      </c>
    </row>
    <row r="211" spans="3:3" x14ac:dyDescent="0.35">
      <c r="C211" s="27">
        <v>637</v>
      </c>
    </row>
    <row r="212" spans="3:3" x14ac:dyDescent="0.35">
      <c r="C212" s="27">
        <v>650</v>
      </c>
    </row>
    <row r="213" spans="3:3" x14ac:dyDescent="0.35">
      <c r="C213" s="27">
        <v>673</v>
      </c>
    </row>
    <row r="214" spans="3:3" x14ac:dyDescent="0.35">
      <c r="C214" s="27">
        <v>643</v>
      </c>
    </row>
    <row r="215" spans="3:3" x14ac:dyDescent="0.35">
      <c r="C215" s="27">
        <v>805</v>
      </c>
    </row>
    <row r="216" spans="3:3" x14ac:dyDescent="0.35">
      <c r="C216" s="27">
        <v>783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FCCF3-1781-4062-BD1B-27FC2114F7D6}">
  <dimension ref="A1:H4"/>
  <sheetViews>
    <sheetView workbookViewId="0">
      <selection activeCell="B13" sqref="B13"/>
    </sheetView>
  </sheetViews>
  <sheetFormatPr defaultRowHeight="14.5" x14ac:dyDescent="0.35"/>
  <cols>
    <col min="1" max="1" width="12.54296875" bestFit="1" customWidth="1"/>
    <col min="2" max="2" width="13.7265625" bestFit="1" customWidth="1"/>
    <col min="3" max="3" width="24.81640625" bestFit="1" customWidth="1"/>
    <col min="4" max="4" width="12.54296875" bestFit="1" customWidth="1"/>
    <col min="5" max="5" width="17" bestFit="1" customWidth="1"/>
    <col min="6" max="6" width="46.26953125" bestFit="1" customWidth="1"/>
    <col min="7" max="7" width="23.7265625" bestFit="1" customWidth="1"/>
    <col min="8" max="8" width="16.26953125" bestFit="1" customWidth="1"/>
  </cols>
  <sheetData>
    <row r="1" spans="1:8" s="2" customFormat="1" ht="16" x14ac:dyDescent="0.4">
      <c r="A1" s="3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3" t="s">
        <v>10</v>
      </c>
    </row>
    <row r="2" spans="1:8" x14ac:dyDescent="0.35">
      <c r="A2" s="4" t="s">
        <v>302</v>
      </c>
      <c r="B2" s="4" t="s">
        <v>14</v>
      </c>
      <c r="C2" s="8" t="s">
        <v>303</v>
      </c>
      <c r="D2" s="10" t="s">
        <v>158</v>
      </c>
      <c r="E2" s="4" t="s">
        <v>304</v>
      </c>
      <c r="F2" s="4" t="s">
        <v>305</v>
      </c>
      <c r="G2" s="4" t="s">
        <v>306</v>
      </c>
      <c r="H2" s="4" t="s">
        <v>307</v>
      </c>
    </row>
    <row r="3" spans="1:8" ht="15" thickBot="1" x14ac:dyDescent="0.4">
      <c r="A3" s="5" t="s">
        <v>308</v>
      </c>
      <c r="B3" s="5" t="s">
        <v>38</v>
      </c>
      <c r="C3" s="9"/>
      <c r="D3" s="11" t="s">
        <v>309</v>
      </c>
      <c r="E3" s="5"/>
      <c r="F3" s="5"/>
      <c r="G3" s="5"/>
      <c r="H3" s="5"/>
    </row>
    <row r="4" spans="1:8" ht="15" thickBot="1" x14ac:dyDescent="0.4">
      <c r="D4" s="12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F5A5-9BBC-455D-95E8-A66B47528477}">
  <dimension ref="A1:A6"/>
  <sheetViews>
    <sheetView workbookViewId="0">
      <selection activeCell="A13" sqref="A13"/>
    </sheetView>
  </sheetViews>
  <sheetFormatPr defaultRowHeight="14.5" x14ac:dyDescent="0.35"/>
  <cols>
    <col min="1" max="1" width="136.7265625" customWidth="1"/>
  </cols>
  <sheetData>
    <row r="1" spans="1:1" ht="15.5" x14ac:dyDescent="0.35">
      <c r="A1" s="13" t="s">
        <v>310</v>
      </c>
    </row>
    <row r="2" spans="1:1" ht="15.5" x14ac:dyDescent="0.35">
      <c r="A2" s="14" t="s">
        <v>311</v>
      </c>
    </row>
    <row r="3" spans="1:1" ht="15.5" x14ac:dyDescent="0.35">
      <c r="A3" s="14" t="s">
        <v>312</v>
      </c>
    </row>
    <row r="4" spans="1:1" ht="15.5" x14ac:dyDescent="0.35">
      <c r="A4" s="14" t="s">
        <v>313</v>
      </c>
    </row>
    <row r="5" spans="1:1" ht="15.5" x14ac:dyDescent="0.35">
      <c r="A5" s="14" t="s">
        <v>314</v>
      </c>
    </row>
    <row r="6" spans="1:1" ht="16" thickBot="1" x14ac:dyDescent="0.4">
      <c r="A6" s="15" t="s">
        <v>315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bc0a33-d9c8-4942-8abb-be1d7f943518">
      <Terms xmlns="http://schemas.microsoft.com/office/infopath/2007/PartnerControls"/>
    </lcf76f155ced4ddcb4097134ff3c332f>
    <TaxCatchAll xmlns="11f84ce5-4dfb-4f3c-9be3-d9bf8e929427" xsi:nil="true"/>
    <Order0 xmlns="f2bc0a33-d9c8-4942-8abb-be1d7f943518" xsi:nil="true"/>
    <SharedWithUsers xmlns="11f84ce5-4dfb-4f3c-9be3-d9bf8e92942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77D074B809A8428A8DD4A4D9098A59" ma:contentTypeVersion="17" ma:contentTypeDescription="Create a new document." ma:contentTypeScope="" ma:versionID="e332bc47ca10ac635fc40354f09c2f61">
  <xsd:schema xmlns:xsd="http://www.w3.org/2001/XMLSchema" xmlns:xs="http://www.w3.org/2001/XMLSchema" xmlns:p="http://schemas.microsoft.com/office/2006/metadata/properties" xmlns:ns2="f2bc0a33-d9c8-4942-8abb-be1d7f943518" xmlns:ns3="11f84ce5-4dfb-4f3c-9be3-d9bf8e929427" targetNamespace="http://schemas.microsoft.com/office/2006/metadata/properties" ma:root="true" ma:fieldsID="905259a56b913aa0e23cb743a0ee9818" ns2:_="" ns3:_="">
    <xsd:import namespace="f2bc0a33-d9c8-4942-8abb-be1d7f943518"/>
    <xsd:import namespace="11f84ce5-4dfb-4f3c-9be3-d9bf8e929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Order0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c0a33-d9c8-4942-8abb-be1d7f943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84dc4fa-548a-47ef-9450-c218d156a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rder0" ma:index="22" nillable="true" ma:displayName="Order" ma:format="Dropdown" ma:internalName="Order0" ma:percentage="FALSE">
      <xsd:simpleType>
        <xsd:restriction base="dms:Number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84ce5-4dfb-4f3c-9be3-d9bf8e9294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63ee45-6f95-4d6a-b829-026a2b0dfbc8}" ma:internalName="TaxCatchAll" ma:showField="CatchAllData" ma:web="11f84ce5-4dfb-4f3c-9be3-d9bf8e929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A0C007-E2D3-4D95-8A2F-045F30A05408}">
  <ds:schemaRefs>
    <ds:schemaRef ds:uri="http://schemas.microsoft.com/office/2006/metadata/properties"/>
    <ds:schemaRef ds:uri="http://schemas.microsoft.com/office/infopath/2007/PartnerControls"/>
    <ds:schemaRef ds:uri="f2bc0a33-d9c8-4942-8abb-be1d7f943518"/>
    <ds:schemaRef ds:uri="11f84ce5-4dfb-4f3c-9be3-d9bf8e929427"/>
  </ds:schemaRefs>
</ds:datastoreItem>
</file>

<file path=customXml/itemProps2.xml><?xml version="1.0" encoding="utf-8"?>
<ds:datastoreItem xmlns:ds="http://schemas.openxmlformats.org/officeDocument/2006/customXml" ds:itemID="{149246D3-DC92-4E8E-B4FF-A83173D2F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c0a33-d9c8-4942-8abb-be1d7f943518"/>
    <ds:schemaRef ds:uri="11f84ce5-4dfb-4f3c-9be3-d9bf8e929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CD1322-DFAA-416A-8F95-C9200CBF9B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UPSTAIRS VITALS INDEXS </vt:lpstr>
      <vt:lpstr>UPSTAIRS VITALS RECORDS</vt:lpstr>
      <vt:lpstr>Sum of record pages</vt:lpstr>
      <vt:lpstr>KEY</vt:lpstr>
      <vt:lpstr>Condition 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Sears, Jacob</dc:creator>
  <cp:keywords/>
  <dc:description/>
  <cp:lastModifiedBy>Robbins, Clare</cp:lastModifiedBy>
  <cp:revision/>
  <dcterms:created xsi:type="dcterms:W3CDTF">2026-02-19T21:06:56Z</dcterms:created>
  <dcterms:modified xsi:type="dcterms:W3CDTF">2026-03-09T14:43:21Z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0x0101008477D074B809A8428A8DD4A4D9098A59</vt:lpwstr>
  </property>
  <property fmtid="{D5CDD505-2E9C-101B-9397-08002B2CF9AE}" pid="3" name="MediaServiceImageTags">
    <vt:lpwstr/>
  </property>
  <property fmtid="{D5CDD505-2E9C-101B-9397-08002B2CF9AE}" pid="4" name="Order">
    <vt:r8>43103200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