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cityofworcesterma-my.sharepoint.com/personal/gagliastroc_worcesterma_gov/Documents/Documents/excel/Pricing Page - 2024/"/>
    </mc:Choice>
  </mc:AlternateContent>
  <xr:revisionPtr revIDLastSave="1" documentId="8_{D75EF6B7-BCDC-4BFE-B3A6-D37D58354FE1}" xr6:coauthVersionLast="47" xr6:coauthVersionMax="47" xr10:uidLastSave="{CBC30BD2-EA3F-4F0B-AE7D-005D96B4FF0A}"/>
  <bookViews>
    <workbookView xWindow="-120" yWindow="-120" windowWidth="29040" windowHeight="15840" tabRatio="879" activeTab="1" xr2:uid="{00000000-000D-0000-FFFF-FFFF00000000}"/>
  </bookViews>
  <sheets>
    <sheet name="Steinway &amp; Boston" sheetId="57" r:id="rId1"/>
    <sheet name="Roland" sheetId="58" r:id="rId2"/>
  </sheets>
  <externalReferences>
    <externalReference r:id="rId3"/>
  </externalReferences>
  <definedNames>
    <definedName name="_xlnm._FilterDatabase" localSheetId="1" hidden="1">Roland!$A$8:$I$8</definedName>
    <definedName name="_xlnm._FilterDatabase" localSheetId="0" hidden="1">'Steinway &amp; Boston'!$A$8:$I$15</definedName>
    <definedName name="CurrentBudget" localSheetId="1">#REF!</definedName>
    <definedName name="CurrentBudget" localSheetId="0">#REF!</definedName>
    <definedName name="CurrentBudget">#REF!</definedName>
    <definedName name="date" localSheetId="1">'[1]FF&amp;E List'!#REF!</definedName>
    <definedName name="date" localSheetId="0">'[1]FF&amp;E List'!#REF!</definedName>
    <definedName name="date">'[1]FF&amp;E List'!#REF!</definedName>
    <definedName name="date2" localSheetId="1">'[1]FF&amp;E List'!#REF!</definedName>
    <definedName name="date2" localSheetId="0">'[1]FF&amp;E List'!#REF!</definedName>
    <definedName name="date2">'[1]FF&amp;E List'!#REF!</definedName>
    <definedName name="fmasterlookup" localSheetId="1">#REF!</definedName>
    <definedName name="fmasterlookup" localSheetId="0">#REF!</definedName>
    <definedName name="fmasterlookup">#REF!</definedName>
    <definedName name="home" localSheetId="1">'[1]FF&amp;E List'!#REF!</definedName>
    <definedName name="home" localSheetId="0">'[1]FF&amp;E List'!#REF!</definedName>
    <definedName name="home">'[1]FF&amp;E List'!#REF!</definedName>
    <definedName name="NewBudget" localSheetId="1">#REF!</definedName>
    <definedName name="NewBudget" localSheetId="0">#REF!</definedName>
    <definedName name="NewBudget">#REF!</definedName>
    <definedName name="OriginalBudget" localSheetId="1">#REF!</definedName>
    <definedName name="OriginalBudget" localSheetId="0">#REF!</definedName>
    <definedName name="OriginalBudget">#REF!</definedName>
    <definedName name="_xlnm.Print_Titles" localSheetId="1">Roland!$1:$8</definedName>
    <definedName name="_xlnm.Print_Titles" localSheetId="0">'Steinway &amp; Boston'!$1:$8</definedName>
    <definedName name="ProjName" localSheetId="1">#REF!</definedName>
    <definedName name="ProjName" localSheetId="0">#REF!</definedName>
    <definedName name="ProjName">#REF!</definedName>
    <definedName name="ProjNumber" localSheetId="1">#REF!</definedName>
    <definedName name="ProjNumber" localSheetId="0">#REF!</definedName>
    <definedName name="ProjNumber">#REF!</definedName>
    <definedName name="scratch" localSheetId="1">#REF!</definedName>
    <definedName name="scratch" localSheetId="0">#REF!</definedName>
    <definedName name="scratch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" i="58" l="1"/>
  <c r="I6" i="58" s="1"/>
  <c r="I22" i="58"/>
  <c r="I21" i="58"/>
  <c r="I20" i="58"/>
  <c r="I19" i="58"/>
  <c r="I18" i="58"/>
  <c r="I17" i="58"/>
  <c r="I16" i="58"/>
  <c r="I15" i="58"/>
  <c r="I14" i="58"/>
  <c r="I13" i="58"/>
  <c r="I12" i="58"/>
  <c r="I11" i="58"/>
  <c r="I10" i="58"/>
  <c r="I9" i="58"/>
  <c r="I16" i="57" l="1"/>
  <c r="I14" i="57"/>
  <c r="I9" i="57"/>
  <c r="I12" i="57"/>
  <c r="I11" i="57"/>
  <c r="I10" i="57"/>
  <c r="I15" i="57"/>
  <c r="I13" i="57"/>
  <c r="I3" i="57" l="1"/>
  <c r="I6" i="57" s="1"/>
</calcChain>
</file>

<file path=xl/sharedStrings.xml><?xml version="1.0" encoding="utf-8"?>
<sst xmlns="http://schemas.openxmlformats.org/spreadsheetml/2006/main" count="178" uniqueCount="69">
  <si>
    <t>FINISH</t>
  </si>
  <si>
    <t>PRODUCT</t>
  </si>
  <si>
    <t>CONTACT EMAIL:</t>
  </si>
  <si>
    <t>CONTACT NAME:</t>
  </si>
  <si>
    <t>VENDOR:</t>
  </si>
  <si>
    <t>FLOORING</t>
  </si>
  <si>
    <t>CONTACT PHONE:</t>
  </si>
  <si>
    <t>%/Timeframe</t>
  </si>
  <si>
    <t>ROOM #</t>
  </si>
  <si>
    <t>ROOM NAME</t>
  </si>
  <si>
    <t>QTY</t>
  </si>
  <si>
    <t>Linoleum</t>
  </si>
  <si>
    <t>Length of Installation (Days)</t>
  </si>
  <si>
    <t>Ebony Diamondgloss</t>
  </si>
  <si>
    <t>Stage</t>
  </si>
  <si>
    <t>UNIT PRICE</t>
  </si>
  <si>
    <t>Roland</t>
  </si>
  <si>
    <t>Charcoal Black</t>
  </si>
  <si>
    <t>Band</t>
  </si>
  <si>
    <t>Boston</t>
  </si>
  <si>
    <t>Ebony Polish</t>
  </si>
  <si>
    <t>Chorus</t>
  </si>
  <si>
    <t>HP-704-CH, 43-7/8" Upright Digital Piano and Matching Bench</t>
  </si>
  <si>
    <t>Practice</t>
  </si>
  <si>
    <t>Ensemble</t>
  </si>
  <si>
    <t>Piano Lab</t>
  </si>
  <si>
    <t>Tempered Hardboard</t>
  </si>
  <si>
    <t>N/A</t>
  </si>
  <si>
    <t>Black</t>
  </si>
  <si>
    <t>EXT. PRICE</t>
  </si>
  <si>
    <t>Paul L. Jansen &amp; Son</t>
  </si>
  <si>
    <t>Steinway &amp; Sons</t>
  </si>
  <si>
    <t>MANUFACTURER</t>
  </si>
  <si>
    <t>6542 Grand Piano Dolly for Boston GP-178 5'-10" Grand Acoustic Piano</t>
  </si>
  <si>
    <t xml:space="preserve">6543 Grand Piano Dolly for Steinway Model B 7' Grand Piano </t>
  </si>
  <si>
    <t>#205 Lucite Fallboard Lock for Boston GP-178 5'-10" Grand Acoustic Piano</t>
  </si>
  <si>
    <t xml:space="preserve">#205 Lucite Fallboard Lock for Steinway Model B 7' Grand Piano </t>
  </si>
  <si>
    <t>Black Quilted</t>
  </si>
  <si>
    <t>E169</t>
  </si>
  <si>
    <t>Instrument Covers II</t>
  </si>
  <si>
    <t>Model B 7' Grand Acoustic Piano and Steinway Artist Bench</t>
  </si>
  <si>
    <t>E157</t>
  </si>
  <si>
    <t>E151</t>
  </si>
  <si>
    <t>E156</t>
  </si>
  <si>
    <t>E167</t>
  </si>
  <si>
    <t>E153</t>
  </si>
  <si>
    <t>E161</t>
  </si>
  <si>
    <t>E162</t>
  </si>
  <si>
    <t>E163</t>
  </si>
  <si>
    <t>E164</t>
  </si>
  <si>
    <t>E165</t>
  </si>
  <si>
    <t>E166</t>
  </si>
  <si>
    <t>J4004 Dolly with Locking Casters for Digital Piano Roland LX-708-CH</t>
  </si>
  <si>
    <t>GP-178 PE-II 5'-10" Grand Acoustic Piano and Boston Artist Bench</t>
  </si>
  <si>
    <t>Koss</t>
  </si>
  <si>
    <t>SB-45 Koss Headset</t>
  </si>
  <si>
    <t>PPD:</t>
  </si>
  <si>
    <t>Lead Time (Weeks)</t>
  </si>
  <si>
    <t>Number &amp; Size of Trucks</t>
  </si>
  <si>
    <t>Subtotal Ext Price</t>
  </si>
  <si>
    <t>Loading Dock Required Y/N</t>
  </si>
  <si>
    <t>Freight Price</t>
  </si>
  <si>
    <t>Delivery &amp; Install Price</t>
  </si>
  <si>
    <t>Total Price</t>
  </si>
  <si>
    <r>
      <t>GLC-1</t>
    </r>
    <r>
      <rPr>
        <strike/>
        <sz val="10"/>
        <color rgb="FFC00000"/>
        <rFont val="Arial"/>
        <family val="2"/>
      </rPr>
      <t>C</t>
    </r>
    <r>
      <rPr>
        <sz val="10"/>
        <rFont val="Arial"/>
        <family val="2"/>
      </rPr>
      <t xml:space="preserve"> Lab Controller</t>
    </r>
  </si>
  <si>
    <t>Padded Cover for Steinway Model B 7' Grand Piano, Durable Water-Repellent Canvas Outer Skin with 1/4" Sponge Backing Cloth</t>
  </si>
  <si>
    <r>
      <t xml:space="preserve">LX-708-CH, </t>
    </r>
    <r>
      <rPr>
        <sz val="10"/>
        <color rgb="FFC00000"/>
        <rFont val="Arial"/>
        <family val="2"/>
      </rPr>
      <t>4</t>
    </r>
    <r>
      <rPr>
        <sz val="10"/>
        <rFont val="Arial"/>
        <family val="2"/>
      </rPr>
      <t>9-3/8" Upright Digital Piano and Matching Roland Bench</t>
    </r>
  </si>
  <si>
    <r>
      <rPr>
        <strike/>
        <sz val="10"/>
        <color rgb="FFC00000"/>
        <rFont val="Arial"/>
        <family val="2"/>
      </rPr>
      <t>J48-A</t>
    </r>
    <r>
      <rPr>
        <sz val="10"/>
        <color rgb="FFC00000"/>
        <rFont val="Arial"/>
        <family val="2"/>
      </rPr>
      <t xml:space="preserve"> </t>
    </r>
    <r>
      <rPr>
        <sz val="10"/>
        <rFont val="Arial"/>
        <family val="2"/>
      </rPr>
      <t>Cotton Padded Cover for Boston GP-178 5'-10" Grand Acoustic Piano,</t>
    </r>
    <r>
      <rPr>
        <sz val="10"/>
        <color rgb="FFC00000"/>
        <rFont val="Arial"/>
        <family val="2"/>
      </rPr>
      <t xml:space="preserve"> Durable Water-Repellent Canvas Outer Skin with 1/4" Sponge Backing Cloth</t>
    </r>
  </si>
  <si>
    <t>GLC-EXPKIT Lab Expansion Kit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</si>
</sst>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6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color rgb="FFC00000"/>
      <name val="Arial"/>
      <family val="2"/>
    </font>
    <font>
      <strike/>
      <sz val="10"/>
      <color rgb="FFC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</cellStyleXfs>
  <cellXfs count="58">
    <xf numFmtId="0" fontId="0" fillId="0" borderId="0" xfId="0"/>
    <xf numFmtId="0" fontId="0" fillId="0" borderId="0" xfId="0" applyAlignment="1" applyProtection="1">
      <alignment horizontal="left" vertical="top" wrapText="1"/>
      <protection locked="0"/>
    </xf>
    <xf numFmtId="164" fontId="0" fillId="0" borderId="0" xfId="0" applyNumberFormat="1" applyAlignment="1" applyProtection="1">
      <alignment vertical="top"/>
      <protection locked="0"/>
    </xf>
    <xf numFmtId="0" fontId="0" fillId="0" borderId="0" xfId="0" applyAlignment="1" applyProtection="1">
      <alignment vertical="top"/>
      <protection locked="0"/>
    </xf>
    <xf numFmtId="0" fontId="0" fillId="0" borderId="0" xfId="0" applyAlignment="1" applyProtection="1">
      <alignment vertical="top" wrapText="1"/>
      <protection locked="0"/>
    </xf>
    <xf numFmtId="0" fontId="2" fillId="0" borderId="0" xfId="0" applyFont="1" applyAlignment="1" applyProtection="1">
      <alignment horizontal="center" wrapText="1"/>
      <protection locked="0"/>
    </xf>
    <xf numFmtId="0" fontId="2" fillId="0" borderId="0" xfId="0" applyFont="1" applyAlignment="1">
      <alignment horizontal="right" vertical="top" wrapText="1"/>
    </xf>
    <xf numFmtId="0" fontId="2" fillId="0" borderId="0" xfId="0" applyFont="1" applyAlignment="1">
      <alignment horizontal="right" vertical="top"/>
    </xf>
    <xf numFmtId="164" fontId="2" fillId="0" borderId="1" xfId="0" applyNumberFormat="1" applyFont="1" applyBorder="1" applyAlignment="1">
      <alignment vertical="center"/>
    </xf>
    <xf numFmtId="164" fontId="0" fillId="0" borderId="2" xfId="0" applyNumberFormat="1" applyBorder="1" applyAlignment="1" applyProtection="1">
      <alignment vertical="center"/>
      <protection locked="0"/>
    </xf>
    <xf numFmtId="0" fontId="0" fillId="0" borderId="0" xfId="0" applyAlignment="1" applyProtection="1">
      <alignment horizontal="right" vertical="top" wrapText="1"/>
      <protection locked="0"/>
    </xf>
    <xf numFmtId="164" fontId="0" fillId="0" borderId="0" xfId="0" applyNumberFormat="1" applyAlignment="1" applyProtection="1">
      <alignment horizontal="right" vertical="top"/>
      <protection locked="0"/>
    </xf>
    <xf numFmtId="0" fontId="2" fillId="0" borderId="0" xfId="0" applyFont="1" applyAlignment="1" applyProtection="1">
      <alignment horizontal="center" vertical="top" wrapText="1"/>
      <protection locked="0"/>
    </xf>
    <xf numFmtId="0" fontId="0" fillId="0" borderId="3" xfId="0" applyBorder="1" applyAlignment="1" applyProtection="1">
      <alignment vertical="center" wrapText="1"/>
      <protection locked="0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0" fillId="0" borderId="0" xfId="0" applyAlignment="1" applyProtection="1">
      <alignment horizontal="left" vertical="center" wrapText="1"/>
      <protection locked="0"/>
    </xf>
    <xf numFmtId="0" fontId="0" fillId="0" borderId="1" xfId="0" applyBorder="1" applyAlignment="1" applyProtection="1">
      <alignment vertical="center" wrapText="1"/>
      <protection locked="0"/>
    </xf>
    <xf numFmtId="2" fontId="0" fillId="0" borderId="1" xfId="0" applyNumberFormat="1" applyBorder="1" applyAlignment="1" applyProtection="1">
      <alignment vertical="center"/>
      <protection locked="0"/>
    </xf>
    <xf numFmtId="164" fontId="0" fillId="0" borderId="6" xfId="0" applyNumberForma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top" wrapText="1"/>
    </xf>
    <xf numFmtId="0" fontId="0" fillId="3" borderId="1" xfId="0" applyFill="1" applyBorder="1" applyAlignment="1">
      <alignment horizontal="left" vertical="top" wrapText="1"/>
    </xf>
    <xf numFmtId="0" fontId="0" fillId="3" borderId="1" xfId="0" applyFill="1" applyBorder="1" applyAlignment="1" applyProtection="1">
      <alignment horizontal="left" vertical="top" wrapText="1"/>
      <protection locked="0"/>
    </xf>
    <xf numFmtId="0" fontId="2" fillId="3" borderId="1" xfId="0" applyFont="1" applyFill="1" applyBorder="1" applyAlignment="1">
      <alignment horizontal="center" vertical="top" wrapText="1"/>
    </xf>
    <xf numFmtId="164" fontId="0" fillId="3" borderId="1" xfId="0" applyNumberFormat="1" applyFill="1" applyBorder="1" applyAlignment="1" applyProtection="1">
      <alignment vertical="top"/>
      <protection locked="0"/>
    </xf>
    <xf numFmtId="164" fontId="0" fillId="3" borderId="1" xfId="0" applyNumberFormat="1" applyFill="1" applyBorder="1" applyAlignment="1" applyProtection="1">
      <alignment vertical="top"/>
      <protection hidden="1"/>
    </xf>
    <xf numFmtId="0" fontId="2" fillId="3" borderId="1" xfId="0" applyFont="1" applyFill="1" applyBorder="1" applyAlignment="1">
      <alignment horizontal="left" vertical="top" wrapText="1" indent="1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>
      <alignment vertical="top" wrapText="1"/>
    </xf>
    <xf numFmtId="0" fontId="0" fillId="4" borderId="1" xfId="0" applyFill="1" applyBorder="1" applyAlignment="1" applyProtection="1">
      <alignment horizontal="left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164" fontId="0" fillId="4" borderId="1" xfId="0" applyNumberFormat="1" applyFill="1" applyBorder="1" applyAlignment="1" applyProtection="1">
      <alignment vertical="top"/>
      <protection locked="0"/>
    </xf>
    <xf numFmtId="164" fontId="0" fillId="4" borderId="1" xfId="0" applyNumberFormat="1" applyFill="1" applyBorder="1" applyAlignment="1" applyProtection="1">
      <alignment vertical="top"/>
      <protection hidden="1"/>
    </xf>
    <xf numFmtId="0" fontId="2" fillId="4" borderId="1" xfId="0" applyFont="1" applyFill="1" applyBorder="1" applyAlignment="1">
      <alignment horizontal="left" vertical="top" wrapText="1" indent="1"/>
    </xf>
    <xf numFmtId="0" fontId="0" fillId="4" borderId="1" xfId="0" applyFill="1" applyBorder="1" applyAlignment="1">
      <alignment horizontal="left" vertical="top" wrapText="1"/>
    </xf>
    <xf numFmtId="0" fontId="2" fillId="4" borderId="1" xfId="0" applyFont="1" applyFill="1" applyBorder="1" applyAlignment="1">
      <alignment horizontal="center" vertical="top" wrapText="1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left" vertical="top" indent="1"/>
      <protection locked="0"/>
    </xf>
    <xf numFmtId="0" fontId="0" fillId="4" borderId="1" xfId="0" applyFill="1" applyBorder="1" applyAlignment="1" applyProtection="1">
      <alignment vertical="top"/>
      <protection locked="0"/>
    </xf>
    <xf numFmtId="0" fontId="2" fillId="4" borderId="1" xfId="0" applyFont="1" applyFill="1" applyBorder="1" applyAlignment="1" applyProtection="1">
      <alignment horizontal="left" vertical="top" wrapText="1" indent="1"/>
      <protection locked="0"/>
    </xf>
    <xf numFmtId="0" fontId="0" fillId="3" borderId="1" xfId="0" applyFill="1" applyBorder="1" applyAlignment="1" applyProtection="1">
      <alignment vertical="top"/>
      <protection locked="0"/>
    </xf>
    <xf numFmtId="0" fontId="2" fillId="3" borderId="1" xfId="0" applyFont="1" applyFill="1" applyBorder="1" applyAlignment="1" applyProtection="1">
      <alignment horizontal="center" vertical="top"/>
      <protection locked="0"/>
    </xf>
    <xf numFmtId="0" fontId="4" fillId="3" borderId="1" xfId="0" applyFont="1" applyFill="1" applyBorder="1" applyAlignment="1" applyProtection="1">
      <alignment horizontal="left" vertical="top" wrapText="1"/>
      <protection locked="0"/>
    </xf>
    <xf numFmtId="0" fontId="0" fillId="4" borderId="1" xfId="0" applyFont="1" applyFill="1" applyBorder="1" applyAlignment="1" applyProtection="1">
      <alignment vertical="top" wrapText="1"/>
      <protection locked="0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2" fillId="0" borderId="3" xfId="0" applyFont="1" applyBorder="1" applyAlignment="1">
      <alignment horizontal="right" vertical="center"/>
    </xf>
    <xf numFmtId="0" fontId="2" fillId="0" borderId="4" xfId="0" applyFont="1" applyBorder="1" applyAlignment="1">
      <alignment horizontal="right" vertical="center"/>
    </xf>
    <xf numFmtId="0" fontId="2" fillId="0" borderId="5" xfId="0" applyFont="1" applyBorder="1" applyAlignment="1">
      <alignment horizontal="right" vertical="center"/>
    </xf>
    <xf numFmtId="0" fontId="0" fillId="0" borderId="3" xfId="0" applyBorder="1" applyAlignment="1" applyProtection="1">
      <alignment horizontal="right" vertical="top" wrapText="1"/>
      <protection locked="0"/>
    </xf>
    <xf numFmtId="0" fontId="0" fillId="0" borderId="5" xfId="0" applyBorder="1" applyAlignment="1" applyProtection="1">
      <alignment horizontal="right" vertical="top" wrapText="1"/>
      <protection locked="0"/>
    </xf>
    <xf numFmtId="0" fontId="0" fillId="0" borderId="3" xfId="0" applyBorder="1" applyAlignment="1">
      <alignment horizontal="right" vertical="center"/>
    </xf>
    <xf numFmtId="0" fontId="0" fillId="0" borderId="5" xfId="0" applyBorder="1" applyAlignment="1">
      <alignment horizontal="right" vertical="center"/>
    </xf>
  </cellXfs>
  <cellStyles count="4">
    <cellStyle name="Currency 2" xfId="1" xr:uid="{00000000-0005-0000-0000-000000000000}"/>
    <cellStyle name="Normal" xfId="0" builtinId="0"/>
    <cellStyle name="Normal 2" xfId="2" xr:uid="{00000000-0005-0000-0000-000002000000}"/>
    <cellStyle name="Normal 3" xfId="3" xr:uid="{00000000-0005-0000-0000-000003000000}"/>
  </cellStyles>
  <dxfs count="10">
    <dxf>
      <fill>
        <patternFill patternType="gray125">
          <bgColor theme="9" tint="0.39994506668294322"/>
        </patternFill>
      </fill>
    </dxf>
    <dxf>
      <fill>
        <patternFill patternType="gray125">
          <bgColor theme="9" tint="0.39994506668294322"/>
        </patternFill>
      </fill>
    </dxf>
    <dxf>
      <fill>
        <patternFill patternType="gray125">
          <bgColor theme="9" tint="0.39994506668294322"/>
        </patternFill>
      </fill>
    </dxf>
    <dxf>
      <fill>
        <patternFill patternType="gray125">
          <bgColor theme="9" tint="0.39994506668294322"/>
        </patternFill>
      </fill>
    </dxf>
    <dxf>
      <fill>
        <patternFill patternType="gray0625">
          <bgColor theme="8" tint="0.79995117038483843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gray125">
          <bgColor theme="9" tint="0.39994506668294322"/>
        </patternFill>
      </fill>
    </dxf>
    <dxf>
      <fill>
        <patternFill patternType="gray125">
          <bgColor theme="9" tint="0.39994506668294322"/>
        </patternFill>
      </fill>
    </dxf>
    <dxf>
      <fill>
        <patternFill patternType="gray125">
          <bgColor theme="9" tint="0.39994506668294322"/>
        </patternFill>
      </fill>
    </dxf>
    <dxf>
      <fill>
        <patternFill patternType="gray125">
          <bgColor theme="9" tint="0.39994506668294322"/>
        </patternFill>
      </fill>
    </dxf>
    <dxf>
      <fill>
        <patternFill patternType="gray0625">
          <bgColor theme="8" tint="0.79995117038483843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sahn\Dropbox\BL%20Schools\NelsonPlace\Procurement\NPS%20FurnitureBidPackage\2016.12.01%20Bid%20Forms\2015.02.16AuburnFF&amp;EList&amp;Budge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F&amp;E List"/>
      <sheetName val="QTY by Floor &amp; Mark#"/>
      <sheetName val="Budget Analysis"/>
      <sheetName val="Total Budget by Room"/>
      <sheetName val="Total Budget by Area"/>
      <sheetName val="Total Budget by Category"/>
      <sheetName val="Budget by Floor"/>
      <sheetName val="Budget by Mfr"/>
      <sheetName val="Budget by Vendor"/>
      <sheetName val="QTY by Floor &amp; Category"/>
      <sheetName val="QTY by Mfr"/>
      <sheetName val="open + close procedures"/>
      <sheetName val="Module1"/>
      <sheetName val="Groups for Bi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7"/>
  <sheetViews>
    <sheetView showGridLines="0" view="pageLayout" topLeftCell="A7" zoomScaleNormal="90" workbookViewId="0">
      <selection activeCell="H20" sqref="H20"/>
    </sheetView>
  </sheetViews>
  <sheetFormatPr defaultColWidth="11.42578125" defaultRowHeight="12.75" x14ac:dyDescent="0.2"/>
  <cols>
    <col min="1" max="1" width="24.140625" style="4" customWidth="1"/>
    <col min="2" max="2" width="40.42578125" style="1" customWidth="1"/>
    <col min="3" max="3" width="13" style="1" customWidth="1"/>
    <col min="4" max="4" width="11" style="1" customWidth="1"/>
    <col min="5" max="5" width="9.5703125" style="1" customWidth="1"/>
    <col min="6" max="6" width="13" style="1" customWidth="1"/>
    <col min="7" max="7" width="8.140625" style="12" customWidth="1"/>
    <col min="8" max="8" width="8.5703125" style="2" customWidth="1"/>
    <col min="9" max="9" width="10.85546875" style="2" customWidth="1"/>
    <col min="10" max="16384" width="11.42578125" style="3"/>
  </cols>
  <sheetData>
    <row r="1" spans="1:9" ht="12.75" customHeight="1" x14ac:dyDescent="0.2">
      <c r="A1" s="6" t="s">
        <v>4</v>
      </c>
      <c r="B1" s="14"/>
      <c r="C1" s="47"/>
      <c r="D1" s="48"/>
      <c r="E1" s="48"/>
      <c r="F1" s="48"/>
      <c r="G1" s="48"/>
      <c r="H1" s="48"/>
      <c r="I1" s="49"/>
    </row>
    <row r="2" spans="1:9" ht="3.75" customHeight="1" x14ac:dyDescent="0.2">
      <c r="B2" s="15"/>
      <c r="C2" s="10"/>
      <c r="D2" s="10"/>
      <c r="E2" s="10"/>
      <c r="F2" s="10"/>
      <c r="H2" s="11"/>
    </row>
    <row r="3" spans="1:9" x14ac:dyDescent="0.2">
      <c r="A3" s="7" t="s">
        <v>3</v>
      </c>
      <c r="B3" s="16"/>
      <c r="C3" s="56" t="s">
        <v>57</v>
      </c>
      <c r="D3" s="57"/>
      <c r="E3" s="17"/>
      <c r="F3" s="50" t="s">
        <v>59</v>
      </c>
      <c r="G3" s="50"/>
      <c r="H3" s="50"/>
      <c r="I3" s="8">
        <f>SUM(I9:I32)</f>
        <v>0</v>
      </c>
    </row>
    <row r="4" spans="1:9" ht="12.75" customHeight="1" x14ac:dyDescent="0.2">
      <c r="A4" s="7" t="s">
        <v>2</v>
      </c>
      <c r="B4" s="16"/>
      <c r="C4" s="56" t="s">
        <v>12</v>
      </c>
      <c r="D4" s="57"/>
      <c r="E4" s="17"/>
      <c r="F4" s="50" t="s">
        <v>61</v>
      </c>
      <c r="G4" s="50"/>
      <c r="H4" s="50"/>
      <c r="I4" s="9"/>
    </row>
    <row r="5" spans="1:9" x14ac:dyDescent="0.2">
      <c r="A5" s="7" t="s">
        <v>6</v>
      </c>
      <c r="B5" s="13"/>
      <c r="C5" s="56" t="s">
        <v>58</v>
      </c>
      <c r="D5" s="57"/>
      <c r="E5" s="17"/>
      <c r="F5" s="51" t="s">
        <v>62</v>
      </c>
      <c r="G5" s="52"/>
      <c r="H5" s="53"/>
      <c r="I5" s="18"/>
    </row>
    <row r="6" spans="1:9" ht="14.25" customHeight="1" x14ac:dyDescent="0.2">
      <c r="A6" s="7" t="s">
        <v>56</v>
      </c>
      <c r="B6" s="17" t="s">
        <v>7</v>
      </c>
      <c r="C6" s="54" t="s">
        <v>60</v>
      </c>
      <c r="D6" s="55"/>
      <c r="E6" s="17"/>
      <c r="F6" s="51" t="s">
        <v>63</v>
      </c>
      <c r="G6" s="52"/>
      <c r="H6" s="53"/>
      <c r="I6" s="8">
        <f>+I3+I4+I5</f>
        <v>0</v>
      </c>
    </row>
    <row r="7" spans="1:9" ht="3" customHeight="1" x14ac:dyDescent="0.2"/>
    <row r="8" spans="1:9" s="5" customFormat="1" ht="25.5" x14ac:dyDescent="0.2">
      <c r="A8" s="19" t="s">
        <v>32</v>
      </c>
      <c r="B8" s="19" t="s">
        <v>1</v>
      </c>
      <c r="C8" s="19" t="s">
        <v>0</v>
      </c>
      <c r="D8" s="19" t="s">
        <v>5</v>
      </c>
      <c r="E8" s="19" t="s">
        <v>8</v>
      </c>
      <c r="F8" s="19" t="s">
        <v>9</v>
      </c>
      <c r="G8" s="19" t="s">
        <v>10</v>
      </c>
      <c r="H8" s="20" t="s">
        <v>15</v>
      </c>
      <c r="I8" s="21" t="s">
        <v>29</v>
      </c>
    </row>
    <row r="9" spans="1:9" s="5" customFormat="1" ht="25.5" x14ac:dyDescent="0.2">
      <c r="A9" s="22" t="s">
        <v>19</v>
      </c>
      <c r="B9" s="23" t="s">
        <v>53</v>
      </c>
      <c r="C9" s="23" t="s">
        <v>20</v>
      </c>
      <c r="D9" s="24" t="s">
        <v>11</v>
      </c>
      <c r="E9" s="23" t="s">
        <v>42</v>
      </c>
      <c r="F9" s="23" t="s">
        <v>21</v>
      </c>
      <c r="G9" s="25">
        <v>1</v>
      </c>
      <c r="H9" s="26"/>
      <c r="I9" s="27">
        <f t="shared" ref="I9:I12" si="0">G9*H9</f>
        <v>0</v>
      </c>
    </row>
    <row r="10" spans="1:9" s="5" customFormat="1" ht="25.5" x14ac:dyDescent="0.2">
      <c r="A10" s="28" t="s">
        <v>30</v>
      </c>
      <c r="B10" s="24" t="s">
        <v>35</v>
      </c>
      <c r="C10" s="24" t="s">
        <v>27</v>
      </c>
      <c r="D10" s="24" t="s">
        <v>11</v>
      </c>
      <c r="E10" s="23" t="s">
        <v>42</v>
      </c>
      <c r="F10" s="23" t="s">
        <v>21</v>
      </c>
      <c r="G10" s="29">
        <v>1</v>
      </c>
      <c r="H10" s="26"/>
      <c r="I10" s="27">
        <f t="shared" si="0"/>
        <v>0</v>
      </c>
    </row>
    <row r="11" spans="1:9" s="5" customFormat="1" ht="25.5" x14ac:dyDescent="0.2">
      <c r="A11" s="28" t="s">
        <v>30</v>
      </c>
      <c r="B11" s="24" t="s">
        <v>33</v>
      </c>
      <c r="C11" s="24" t="s">
        <v>28</v>
      </c>
      <c r="D11" s="24" t="s">
        <v>11</v>
      </c>
      <c r="E11" s="23" t="s">
        <v>42</v>
      </c>
      <c r="F11" s="23" t="s">
        <v>21</v>
      </c>
      <c r="G11" s="29">
        <v>1</v>
      </c>
      <c r="H11" s="26"/>
      <c r="I11" s="27">
        <f>G11*H11</f>
        <v>0</v>
      </c>
    </row>
    <row r="12" spans="1:9" s="5" customFormat="1" ht="51" x14ac:dyDescent="0.2">
      <c r="A12" s="28" t="s">
        <v>39</v>
      </c>
      <c r="B12" s="45" t="s">
        <v>67</v>
      </c>
      <c r="C12" s="24" t="s">
        <v>37</v>
      </c>
      <c r="D12" s="24" t="s">
        <v>11</v>
      </c>
      <c r="E12" s="23" t="s">
        <v>42</v>
      </c>
      <c r="F12" s="23" t="s">
        <v>21</v>
      </c>
      <c r="G12" s="29">
        <v>1</v>
      </c>
      <c r="H12" s="26"/>
      <c r="I12" s="27">
        <f t="shared" si="0"/>
        <v>0</v>
      </c>
    </row>
    <row r="13" spans="1:9" ht="25.5" x14ac:dyDescent="0.2">
      <c r="A13" s="30" t="s">
        <v>31</v>
      </c>
      <c r="B13" s="36" t="s">
        <v>40</v>
      </c>
      <c r="C13" s="36" t="s">
        <v>13</v>
      </c>
      <c r="D13" s="36" t="s">
        <v>26</v>
      </c>
      <c r="E13" s="36" t="s">
        <v>38</v>
      </c>
      <c r="F13" s="36" t="s">
        <v>14</v>
      </c>
      <c r="G13" s="37">
        <v>1</v>
      </c>
      <c r="H13" s="33"/>
      <c r="I13" s="34">
        <f>G13*H13</f>
        <v>0</v>
      </c>
    </row>
    <row r="14" spans="1:9" ht="25.5" x14ac:dyDescent="0.2">
      <c r="A14" s="35" t="s">
        <v>30</v>
      </c>
      <c r="B14" s="31" t="s">
        <v>36</v>
      </c>
      <c r="C14" s="31" t="s">
        <v>27</v>
      </c>
      <c r="D14" s="36" t="s">
        <v>26</v>
      </c>
      <c r="E14" s="36" t="s">
        <v>38</v>
      </c>
      <c r="F14" s="36" t="s">
        <v>14</v>
      </c>
      <c r="G14" s="32">
        <v>1</v>
      </c>
      <c r="H14" s="33"/>
      <c r="I14" s="34">
        <f>G14*H14</f>
        <v>0</v>
      </c>
    </row>
    <row r="15" spans="1:9" ht="25.5" x14ac:dyDescent="0.2">
      <c r="A15" s="35" t="s">
        <v>30</v>
      </c>
      <c r="B15" s="36" t="s">
        <v>34</v>
      </c>
      <c r="C15" s="36" t="s">
        <v>28</v>
      </c>
      <c r="D15" s="36" t="s">
        <v>26</v>
      </c>
      <c r="E15" s="36" t="s">
        <v>38</v>
      </c>
      <c r="F15" s="36" t="s">
        <v>14</v>
      </c>
      <c r="G15" s="37">
        <v>1</v>
      </c>
      <c r="H15" s="33"/>
      <c r="I15" s="34">
        <f>G15*H15</f>
        <v>0</v>
      </c>
    </row>
    <row r="16" spans="1:9" ht="54" customHeight="1" x14ac:dyDescent="0.2">
      <c r="A16" s="40" t="s">
        <v>39</v>
      </c>
      <c r="B16" s="46" t="s">
        <v>65</v>
      </c>
      <c r="C16" s="41" t="s">
        <v>37</v>
      </c>
      <c r="D16" s="36" t="s">
        <v>26</v>
      </c>
      <c r="E16" s="36" t="s">
        <v>38</v>
      </c>
      <c r="F16" s="36" t="s">
        <v>14</v>
      </c>
      <c r="G16" s="37">
        <v>1</v>
      </c>
      <c r="H16" s="33"/>
      <c r="I16" s="34">
        <f>G16*H16</f>
        <v>0</v>
      </c>
    </row>
    <row r="17" spans="1:9" x14ac:dyDescent="0.2">
      <c r="A17" s="43"/>
      <c r="B17" s="24"/>
      <c r="C17" s="43"/>
      <c r="D17" s="43"/>
      <c r="E17" s="43"/>
      <c r="F17" s="43"/>
      <c r="G17" s="44"/>
      <c r="H17" s="43"/>
      <c r="I17" s="26"/>
    </row>
  </sheetData>
  <sheetProtection autoFilter="0"/>
  <mergeCells count="9">
    <mergeCell ref="C1:I1"/>
    <mergeCell ref="F3:H3"/>
    <mergeCell ref="F4:H4"/>
    <mergeCell ref="F6:H6"/>
    <mergeCell ref="F5:H5"/>
    <mergeCell ref="C6:D6"/>
    <mergeCell ref="C3:D3"/>
    <mergeCell ref="C4:D4"/>
    <mergeCell ref="C5:D5"/>
  </mergeCells>
  <phoneticPr fontId="3" type="noConversion"/>
  <conditionalFormatting sqref="B1 B3:B5">
    <cfRule type="containsBlanks" dxfId="9" priority="4">
      <formula>LEN(TRIM(B1))=0</formula>
    </cfRule>
  </conditionalFormatting>
  <conditionalFormatting sqref="B6">
    <cfRule type="cellIs" dxfId="8" priority="2" operator="equal">
      <formula>"%/Timeframe"</formula>
    </cfRule>
    <cfRule type="containsBlanks" dxfId="7" priority="3">
      <formula>LEN(TRIM(B6))=0</formula>
    </cfRule>
  </conditionalFormatting>
  <conditionalFormatting sqref="E3:E6">
    <cfRule type="containsBlanks" dxfId="6" priority="1">
      <formula>LEN(TRIM(E3))=0</formula>
    </cfRule>
  </conditionalFormatting>
  <conditionalFormatting sqref="I4:I5">
    <cfRule type="containsBlanks" dxfId="5" priority="5">
      <formula>LEN(TRIM(I4))=0</formula>
    </cfRule>
  </conditionalFormatting>
  <pageMargins left="0.33458333333333301" right="0.42057291666666669" top="0.60364583333333333" bottom="0.7421875" header="0.18" footer="0.25"/>
  <pageSetup scale="95" fitToWidth="0" fitToHeight="0" orientation="landscape" r:id="rId1"/>
  <headerFooter>
    <oddHeader>&amp;L&amp;"Arial,Bold"&amp;12&amp;K0000FFB&amp;10LUE&amp;12L&amp;10INE &amp;12D&amp;10ESIGN - AMHERST, MA&amp;CDOHERTY MEMORIAL HIGH SCHOOL - WORCESTER, MA&amp;RPIANO EQUIPMENT BID FORM</oddHeader>
    <oddFooter>&amp;LBID #: 8088-W4 
BID OPEN DATE: 9/26/23
BID CLOSE DATE: 10/18/23&amp;CPage &amp;P of &amp;N&amp;R&amp;"Arial,Bold"&amp;KC00000ADDENDUM #1 REVISIONS IN RED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913731-86B3-4F21-8EE8-A0AC34BC102D}">
  <dimension ref="A1:I23"/>
  <sheetViews>
    <sheetView showGridLines="0" tabSelected="1" view="pageLayout" zoomScaleNormal="90" workbookViewId="0">
      <selection activeCell="B13" sqref="B13"/>
    </sheetView>
  </sheetViews>
  <sheetFormatPr defaultColWidth="11.42578125" defaultRowHeight="12.75" x14ac:dyDescent="0.2"/>
  <cols>
    <col min="1" max="1" width="24.140625" style="4" customWidth="1"/>
    <col min="2" max="2" width="40.42578125" style="1" customWidth="1"/>
    <col min="3" max="3" width="13" style="1" customWidth="1"/>
    <col min="4" max="4" width="11" style="1" customWidth="1"/>
    <col min="5" max="5" width="9.5703125" style="1" customWidth="1"/>
    <col min="6" max="6" width="13" style="1" customWidth="1"/>
    <col min="7" max="7" width="8.140625" style="12" customWidth="1"/>
    <col min="8" max="8" width="8.5703125" style="2" customWidth="1"/>
    <col min="9" max="9" width="10.85546875" style="2" customWidth="1"/>
    <col min="10" max="16384" width="11.42578125" style="3"/>
  </cols>
  <sheetData>
    <row r="1" spans="1:9" ht="12.75" customHeight="1" x14ac:dyDescent="0.2">
      <c r="A1" s="6" t="s">
        <v>4</v>
      </c>
      <c r="B1" s="14"/>
      <c r="C1" s="47"/>
      <c r="D1" s="48"/>
      <c r="E1" s="48"/>
      <c r="F1" s="48"/>
      <c r="G1" s="48"/>
      <c r="H1" s="48"/>
      <c r="I1" s="49"/>
    </row>
    <row r="2" spans="1:9" ht="3.75" customHeight="1" x14ac:dyDescent="0.2">
      <c r="B2" s="15"/>
      <c r="C2" s="10"/>
      <c r="D2" s="10"/>
      <c r="E2" s="10"/>
      <c r="F2" s="10"/>
      <c r="H2" s="11"/>
    </row>
    <row r="3" spans="1:9" x14ac:dyDescent="0.2">
      <c r="A3" s="7" t="s">
        <v>3</v>
      </c>
      <c r="B3" s="16"/>
      <c r="C3" s="56" t="s">
        <v>57</v>
      </c>
      <c r="D3" s="57"/>
      <c r="E3" s="17"/>
      <c r="F3" s="50" t="s">
        <v>59</v>
      </c>
      <c r="G3" s="50"/>
      <c r="H3" s="50"/>
      <c r="I3" s="8">
        <f>SUM(I9:I25)</f>
        <v>0</v>
      </c>
    </row>
    <row r="4" spans="1:9" ht="12.75" customHeight="1" x14ac:dyDescent="0.2">
      <c r="A4" s="7" t="s">
        <v>2</v>
      </c>
      <c r="B4" s="16"/>
      <c r="C4" s="56" t="s">
        <v>12</v>
      </c>
      <c r="D4" s="57"/>
      <c r="E4" s="17"/>
      <c r="F4" s="50" t="s">
        <v>61</v>
      </c>
      <c r="G4" s="50"/>
      <c r="H4" s="50"/>
      <c r="I4" s="9"/>
    </row>
    <row r="5" spans="1:9" x14ac:dyDescent="0.2">
      <c r="A5" s="7" t="s">
        <v>6</v>
      </c>
      <c r="B5" s="13"/>
      <c r="C5" s="56" t="s">
        <v>58</v>
      </c>
      <c r="D5" s="57"/>
      <c r="E5" s="17"/>
      <c r="F5" s="51" t="s">
        <v>62</v>
      </c>
      <c r="G5" s="52"/>
      <c r="H5" s="53"/>
      <c r="I5" s="18"/>
    </row>
    <row r="6" spans="1:9" x14ac:dyDescent="0.2">
      <c r="A6" s="7" t="s">
        <v>56</v>
      </c>
      <c r="B6" s="17" t="s">
        <v>7</v>
      </c>
      <c r="C6" s="54" t="s">
        <v>60</v>
      </c>
      <c r="D6" s="55"/>
      <c r="E6" s="17"/>
      <c r="F6" s="51" t="s">
        <v>63</v>
      </c>
      <c r="G6" s="52"/>
      <c r="H6" s="53"/>
      <c r="I6" s="8">
        <f>+I3+I4+I5</f>
        <v>0</v>
      </c>
    </row>
    <row r="7" spans="1:9" ht="3" customHeight="1" x14ac:dyDescent="0.2"/>
    <row r="8" spans="1:9" s="5" customFormat="1" ht="25.5" x14ac:dyDescent="0.2">
      <c r="A8" s="19" t="s">
        <v>32</v>
      </c>
      <c r="B8" s="19" t="s">
        <v>1</v>
      </c>
      <c r="C8" s="19" t="s">
        <v>0</v>
      </c>
      <c r="D8" s="19" t="s">
        <v>5</v>
      </c>
      <c r="E8" s="19" t="s">
        <v>8</v>
      </c>
      <c r="F8" s="19" t="s">
        <v>9</v>
      </c>
      <c r="G8" s="19" t="s">
        <v>10</v>
      </c>
      <c r="H8" s="20" t="s">
        <v>15</v>
      </c>
      <c r="I8" s="21" t="s">
        <v>29</v>
      </c>
    </row>
    <row r="9" spans="1:9" s="5" customFormat="1" ht="25.5" x14ac:dyDescent="0.2">
      <c r="A9" s="22" t="s">
        <v>16</v>
      </c>
      <c r="B9" s="24" t="s">
        <v>66</v>
      </c>
      <c r="C9" s="24" t="s">
        <v>17</v>
      </c>
      <c r="D9" s="24" t="s">
        <v>11</v>
      </c>
      <c r="E9" s="24" t="s">
        <v>41</v>
      </c>
      <c r="F9" s="24" t="s">
        <v>18</v>
      </c>
      <c r="G9" s="29">
        <v>1</v>
      </c>
      <c r="H9" s="26"/>
      <c r="I9" s="27">
        <f t="shared" ref="I9:I22" si="0">G9*H9</f>
        <v>0</v>
      </c>
    </row>
    <row r="10" spans="1:9" ht="25.5" x14ac:dyDescent="0.2">
      <c r="A10" s="28" t="s">
        <v>30</v>
      </c>
      <c r="B10" s="23" t="s">
        <v>52</v>
      </c>
      <c r="C10" s="23" t="s">
        <v>27</v>
      </c>
      <c r="D10" s="24" t="s">
        <v>11</v>
      </c>
      <c r="E10" s="24" t="s">
        <v>41</v>
      </c>
      <c r="F10" s="23" t="s">
        <v>18</v>
      </c>
      <c r="G10" s="25">
        <v>1</v>
      </c>
      <c r="H10" s="26"/>
      <c r="I10" s="27">
        <f t="shared" si="0"/>
        <v>0</v>
      </c>
    </row>
    <row r="11" spans="1:9" ht="25.5" x14ac:dyDescent="0.2">
      <c r="A11" s="39" t="s">
        <v>16</v>
      </c>
      <c r="B11" s="31" t="s">
        <v>22</v>
      </c>
      <c r="C11" s="31" t="s">
        <v>17</v>
      </c>
      <c r="D11" s="31" t="s">
        <v>11</v>
      </c>
      <c r="E11" s="31" t="s">
        <v>43</v>
      </c>
      <c r="F11" s="31" t="s">
        <v>25</v>
      </c>
      <c r="G11" s="32">
        <v>19</v>
      </c>
      <c r="H11" s="33"/>
      <c r="I11" s="34">
        <f t="shared" si="0"/>
        <v>0</v>
      </c>
    </row>
    <row r="12" spans="1:9" ht="25.5" customHeight="1" x14ac:dyDescent="0.2">
      <c r="A12" s="42" t="s">
        <v>16</v>
      </c>
      <c r="B12" s="31" t="s">
        <v>64</v>
      </c>
      <c r="C12" s="31" t="s">
        <v>27</v>
      </c>
      <c r="D12" s="31" t="s">
        <v>11</v>
      </c>
      <c r="E12" s="31" t="s">
        <v>43</v>
      </c>
      <c r="F12" s="31" t="s">
        <v>25</v>
      </c>
      <c r="G12" s="32">
        <v>1</v>
      </c>
      <c r="H12" s="33"/>
      <c r="I12" s="34">
        <f t="shared" si="0"/>
        <v>0</v>
      </c>
    </row>
    <row r="13" spans="1:9" ht="26.25" customHeight="1" x14ac:dyDescent="0.2">
      <c r="A13" s="42" t="s">
        <v>16</v>
      </c>
      <c r="B13" s="31" t="s">
        <v>68</v>
      </c>
      <c r="C13" s="31" t="s">
        <v>27</v>
      </c>
      <c r="D13" s="31" t="s">
        <v>11</v>
      </c>
      <c r="E13" s="31" t="s">
        <v>43</v>
      </c>
      <c r="F13" s="31" t="s">
        <v>25</v>
      </c>
      <c r="G13" s="32">
        <v>2</v>
      </c>
      <c r="H13" s="33"/>
      <c r="I13" s="34">
        <f>G13*H13</f>
        <v>0</v>
      </c>
    </row>
    <row r="14" spans="1:9" ht="25.5" customHeight="1" x14ac:dyDescent="0.2">
      <c r="A14" s="42" t="s">
        <v>54</v>
      </c>
      <c r="B14" s="31" t="s">
        <v>55</v>
      </c>
      <c r="C14" s="31" t="s">
        <v>27</v>
      </c>
      <c r="D14" s="31" t="s">
        <v>11</v>
      </c>
      <c r="E14" s="31" t="s">
        <v>43</v>
      </c>
      <c r="F14" s="31" t="s">
        <v>25</v>
      </c>
      <c r="G14" s="32">
        <v>25</v>
      </c>
      <c r="H14" s="33"/>
      <c r="I14" s="34">
        <f t="shared" si="0"/>
        <v>0</v>
      </c>
    </row>
    <row r="15" spans="1:9" ht="25.5" x14ac:dyDescent="0.2">
      <c r="A15" s="38" t="s">
        <v>16</v>
      </c>
      <c r="B15" s="24" t="s">
        <v>22</v>
      </c>
      <c r="C15" s="24" t="s">
        <v>17</v>
      </c>
      <c r="D15" s="24" t="s">
        <v>11</v>
      </c>
      <c r="E15" s="24" t="s">
        <v>45</v>
      </c>
      <c r="F15" s="24" t="s">
        <v>24</v>
      </c>
      <c r="G15" s="29">
        <v>1</v>
      </c>
      <c r="H15" s="26"/>
      <c r="I15" s="27">
        <f t="shared" si="0"/>
        <v>0</v>
      </c>
    </row>
    <row r="16" spans="1:9" ht="25.5" x14ac:dyDescent="0.2">
      <c r="A16" s="38" t="s">
        <v>16</v>
      </c>
      <c r="B16" s="24" t="s">
        <v>22</v>
      </c>
      <c r="C16" s="24" t="s">
        <v>17</v>
      </c>
      <c r="D16" s="24" t="s">
        <v>11</v>
      </c>
      <c r="E16" s="24" t="s">
        <v>44</v>
      </c>
      <c r="F16" s="24" t="s">
        <v>24</v>
      </c>
      <c r="G16" s="29">
        <v>1</v>
      </c>
      <c r="H16" s="26"/>
      <c r="I16" s="27">
        <f t="shared" si="0"/>
        <v>0</v>
      </c>
    </row>
    <row r="17" spans="1:9" ht="25.5" x14ac:dyDescent="0.2">
      <c r="A17" s="39" t="s">
        <v>16</v>
      </c>
      <c r="B17" s="31" t="s">
        <v>22</v>
      </c>
      <c r="C17" s="31" t="s">
        <v>17</v>
      </c>
      <c r="D17" s="31" t="s">
        <v>11</v>
      </c>
      <c r="E17" s="31" t="s">
        <v>46</v>
      </c>
      <c r="F17" s="31" t="s">
        <v>23</v>
      </c>
      <c r="G17" s="32">
        <v>1</v>
      </c>
      <c r="H17" s="33"/>
      <c r="I17" s="34">
        <f t="shared" si="0"/>
        <v>0</v>
      </c>
    </row>
    <row r="18" spans="1:9" ht="25.5" x14ac:dyDescent="0.2">
      <c r="A18" s="39" t="s">
        <v>16</v>
      </c>
      <c r="B18" s="31" t="s">
        <v>22</v>
      </c>
      <c r="C18" s="31" t="s">
        <v>17</v>
      </c>
      <c r="D18" s="31" t="s">
        <v>11</v>
      </c>
      <c r="E18" s="31" t="s">
        <v>47</v>
      </c>
      <c r="F18" s="31" t="s">
        <v>23</v>
      </c>
      <c r="G18" s="32">
        <v>1</v>
      </c>
      <c r="H18" s="33"/>
      <c r="I18" s="34">
        <f t="shared" si="0"/>
        <v>0</v>
      </c>
    </row>
    <row r="19" spans="1:9" ht="25.5" x14ac:dyDescent="0.2">
      <c r="A19" s="39" t="s">
        <v>16</v>
      </c>
      <c r="B19" s="31" t="s">
        <v>22</v>
      </c>
      <c r="C19" s="31" t="s">
        <v>17</v>
      </c>
      <c r="D19" s="31" t="s">
        <v>11</v>
      </c>
      <c r="E19" s="31" t="s">
        <v>48</v>
      </c>
      <c r="F19" s="31" t="s">
        <v>23</v>
      </c>
      <c r="G19" s="32">
        <v>1</v>
      </c>
      <c r="H19" s="33"/>
      <c r="I19" s="34">
        <f t="shared" si="0"/>
        <v>0</v>
      </c>
    </row>
    <row r="20" spans="1:9" ht="25.5" x14ac:dyDescent="0.2">
      <c r="A20" s="39" t="s">
        <v>16</v>
      </c>
      <c r="B20" s="31" t="s">
        <v>22</v>
      </c>
      <c r="C20" s="31" t="s">
        <v>17</v>
      </c>
      <c r="D20" s="31" t="s">
        <v>11</v>
      </c>
      <c r="E20" s="31" t="s">
        <v>49</v>
      </c>
      <c r="F20" s="31" t="s">
        <v>23</v>
      </c>
      <c r="G20" s="32">
        <v>1</v>
      </c>
      <c r="H20" s="33"/>
      <c r="I20" s="34">
        <f t="shared" si="0"/>
        <v>0</v>
      </c>
    </row>
    <row r="21" spans="1:9" ht="25.5" x14ac:dyDescent="0.2">
      <c r="A21" s="39" t="s">
        <v>16</v>
      </c>
      <c r="B21" s="31" t="s">
        <v>22</v>
      </c>
      <c r="C21" s="31" t="s">
        <v>17</v>
      </c>
      <c r="D21" s="31" t="s">
        <v>11</v>
      </c>
      <c r="E21" s="31" t="s">
        <v>50</v>
      </c>
      <c r="F21" s="31" t="s">
        <v>23</v>
      </c>
      <c r="G21" s="32">
        <v>1</v>
      </c>
      <c r="H21" s="33"/>
      <c r="I21" s="34">
        <f t="shared" si="0"/>
        <v>0</v>
      </c>
    </row>
    <row r="22" spans="1:9" ht="25.5" x14ac:dyDescent="0.2">
      <c r="A22" s="39" t="s">
        <v>16</v>
      </c>
      <c r="B22" s="31" t="s">
        <v>22</v>
      </c>
      <c r="C22" s="31" t="s">
        <v>17</v>
      </c>
      <c r="D22" s="31" t="s">
        <v>11</v>
      </c>
      <c r="E22" s="31" t="s">
        <v>51</v>
      </c>
      <c r="F22" s="31" t="s">
        <v>23</v>
      </c>
      <c r="G22" s="32">
        <v>1</v>
      </c>
      <c r="H22" s="33"/>
      <c r="I22" s="34">
        <f t="shared" si="0"/>
        <v>0</v>
      </c>
    </row>
    <row r="23" spans="1:9" x14ac:dyDescent="0.2">
      <c r="A23" s="43"/>
      <c r="B23" s="24"/>
      <c r="C23" s="43"/>
      <c r="D23" s="43"/>
      <c r="E23" s="43"/>
      <c r="F23" s="43"/>
      <c r="G23" s="44"/>
      <c r="H23" s="43"/>
      <c r="I23" s="26"/>
    </row>
  </sheetData>
  <sheetProtection autoFilter="0"/>
  <mergeCells count="9">
    <mergeCell ref="F5:H5"/>
    <mergeCell ref="C6:D6"/>
    <mergeCell ref="F6:H6"/>
    <mergeCell ref="C1:I1"/>
    <mergeCell ref="C3:D3"/>
    <mergeCell ref="F3:H3"/>
    <mergeCell ref="C4:D4"/>
    <mergeCell ref="F4:H4"/>
    <mergeCell ref="C5:D5"/>
  </mergeCells>
  <conditionalFormatting sqref="B1 B3:B5">
    <cfRule type="containsBlanks" dxfId="4" priority="4">
      <formula>LEN(TRIM(B1))=0</formula>
    </cfRule>
  </conditionalFormatting>
  <conditionalFormatting sqref="B6">
    <cfRule type="cellIs" dxfId="3" priority="2" operator="equal">
      <formula>"%/Timeframe"</formula>
    </cfRule>
    <cfRule type="containsBlanks" dxfId="2" priority="3">
      <formula>LEN(TRIM(B6))=0</formula>
    </cfRule>
  </conditionalFormatting>
  <conditionalFormatting sqref="E3:E6">
    <cfRule type="containsBlanks" dxfId="1" priority="1">
      <formula>LEN(TRIM(E3))=0</formula>
    </cfRule>
  </conditionalFormatting>
  <conditionalFormatting sqref="I4:I5">
    <cfRule type="containsBlanks" dxfId="0" priority="5">
      <formula>LEN(TRIM(I4))=0</formula>
    </cfRule>
  </conditionalFormatting>
  <pageMargins left="0.33458333333333301" right="0.42057291666666669" top="0.60364583333333333" bottom="0.7421875" header="0.18" footer="0.25"/>
  <pageSetup scale="95" fitToWidth="0" fitToHeight="0" orientation="landscape" r:id="rId1"/>
  <headerFooter>
    <oddHeader>&amp;L&amp;"Arial,Bold"&amp;12&amp;K0000FFB&amp;10LUE&amp;12L&amp;10INE &amp;12D&amp;10ESIGN - AMHERST, MA&amp;CDOHERTY MEMORIAL HIGH SCHOOL - WORCESTER, MA&amp;RPIANO EQUIPMENT BID FORM</oddHeader>
    <oddFooter>&amp;LBID #: 8088-W4 
BID OPEN DATE: 9/26/23
BID CLOSE DATE: 10/18/23&amp;CPage &amp;P of &amp;N&amp;R&amp;"Arial,Bold"&amp;KC00000ADDENDUM #1 REVISIONS IN RED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Steinway &amp; Boston</vt:lpstr>
      <vt:lpstr>Roland</vt:lpstr>
      <vt:lpstr>Roland!Print_Titles</vt:lpstr>
      <vt:lpstr>'Steinway &amp; Boston'!Print_Titles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L.Starr</dc:creator>
  <cp:lastModifiedBy>Gagliastro, Chris J.</cp:lastModifiedBy>
  <cp:lastPrinted>2023-10-12T13:32:11Z</cp:lastPrinted>
  <dcterms:created xsi:type="dcterms:W3CDTF">2015-02-16T20:52:43Z</dcterms:created>
  <dcterms:modified xsi:type="dcterms:W3CDTF">2023-10-12T14:29:12Z</dcterms:modified>
</cp:coreProperties>
</file>