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10050" activeTab="1"/>
  </bookViews>
  <sheets>
    <sheet name="Public Project Sample" sheetId="1" r:id="rId1"/>
    <sheet name="Public Project Formula" sheetId="2" r:id="rId2"/>
    <sheet name="Timeline" sheetId="3" r:id="rId3"/>
  </sheets>
  <definedNames/>
  <calcPr fullCalcOnLoad="1"/>
</workbook>
</file>

<file path=xl/sharedStrings.xml><?xml version="1.0" encoding="utf-8"?>
<sst xmlns="http://schemas.openxmlformats.org/spreadsheetml/2006/main" count="142" uniqueCount="82">
  <si>
    <t>Other</t>
  </si>
  <si>
    <t>City of Worcester, MA</t>
  </si>
  <si>
    <t>Agency Name:</t>
  </si>
  <si>
    <t>Details</t>
  </si>
  <si>
    <t>Amount</t>
  </si>
  <si>
    <t>% Other Funding Sources</t>
  </si>
  <si>
    <t>Other Funding Sources</t>
  </si>
  <si>
    <t>Other Funding Details</t>
  </si>
  <si>
    <t>A.  Administrative</t>
  </si>
  <si>
    <t>Fringe Benefits</t>
  </si>
  <si>
    <t>Total Administrative</t>
  </si>
  <si>
    <t>B.  Operating Expenses</t>
  </si>
  <si>
    <t>Total Operating Expenses</t>
  </si>
  <si>
    <t>Notes:</t>
  </si>
  <si>
    <t>Project Name:</t>
  </si>
  <si>
    <r>
      <t xml:space="preserve">Allocated Project Expenses   </t>
    </r>
    <r>
      <rPr>
        <b/>
        <sz val="8"/>
        <rFont val="Times New Roman"/>
        <family val="1"/>
      </rPr>
      <t>(1)</t>
    </r>
  </si>
  <si>
    <t>Salaries &amp; Wages</t>
  </si>
  <si>
    <t>Utilities (electric &amp; gas only)</t>
  </si>
  <si>
    <t>Utilities (water, sewer &amp; trash only)</t>
  </si>
  <si>
    <t>C.  Debt Service</t>
  </si>
  <si>
    <t>Total Debt Service</t>
  </si>
  <si>
    <t>Total Project Expenses</t>
  </si>
  <si>
    <r>
      <t>(1)</t>
    </r>
    <r>
      <rPr>
        <sz val="9"/>
        <rFont val="Times New Roman"/>
        <family val="1"/>
      </rPr>
      <t xml:space="preserve"> Allocated Project Expenses are the proportionate share of total agency expenses related to the operation of this specific project.</t>
    </r>
  </si>
  <si>
    <t>Architectural/Engineering</t>
  </si>
  <si>
    <t>Annual Loan Payment</t>
  </si>
  <si>
    <t>Project Location:</t>
  </si>
  <si>
    <t>Attachment A</t>
  </si>
  <si>
    <t>Demolition</t>
  </si>
  <si>
    <t>Off-site Improvements</t>
  </si>
  <si>
    <t>Appraisal</t>
  </si>
  <si>
    <t>Legal Expenses</t>
  </si>
  <si>
    <t>Bond Issuance Costs</t>
  </si>
  <si>
    <t>Marketing</t>
  </si>
  <si>
    <t>Construction Supplies</t>
  </si>
  <si>
    <t>Project Management</t>
  </si>
  <si>
    <t>Consultants</t>
  </si>
  <si>
    <t>Administrative Expenses</t>
  </si>
  <si>
    <t>Construction Labor</t>
  </si>
  <si>
    <t>Building Supplies</t>
  </si>
  <si>
    <t>Contingency</t>
  </si>
  <si>
    <t>Complete Chart Below by Indicating Month(s) for Each Activity Listed</t>
  </si>
  <si>
    <t>Description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</si>
  <si>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</si>
  <si>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</si>
  <si>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</si>
  <si>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</si>
  <si>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</si>
  <si>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</si>
  <si>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</si>
  <si>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</si>
  <si>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</si>
  <si>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</si>
  <si>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</si>
  <si>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</si>
  <si>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Develop RFP Design</t>
  </si>
  <si>
    <t>Availability of RFP</t>
  </si>
  <si>
    <t>Proposed Schedule</t>
  </si>
  <si>
    <t>Contract Execution</t>
  </si>
  <si>
    <t>Actual Design</t>
  </si>
  <si>
    <t>Develop Bid Document</t>
  </si>
  <si>
    <t>Availability of Bid Document</t>
  </si>
  <si>
    <t>Construction</t>
  </si>
  <si>
    <t>Final Punch List</t>
  </si>
  <si>
    <t>Release of Contingency</t>
  </si>
  <si>
    <t>50% Project Manager</t>
  </si>
  <si>
    <t>Contract Total</t>
  </si>
  <si>
    <t>Copper Piping, Wiring Supplies</t>
  </si>
  <si>
    <t>Foreman, Laborers</t>
  </si>
  <si>
    <t>Administrative Salaries &amp; Supplies</t>
  </si>
  <si>
    <t>Project Contingency Total</t>
  </si>
  <si>
    <t>Other Grants</t>
  </si>
  <si>
    <t>Public Funding</t>
  </si>
  <si>
    <t>Environmental Remediation</t>
  </si>
  <si>
    <t>Concrete, Asphalt</t>
  </si>
  <si>
    <t>Demolition of existing structure</t>
  </si>
  <si>
    <t>Community-Serving Non-Profit Facilities Improvements</t>
  </si>
  <si>
    <t>Budget for SLFRF</t>
  </si>
  <si>
    <t>% SLFRF</t>
  </si>
  <si>
    <t>SLFRF</t>
  </si>
  <si>
    <t>Project Timeline for SLFRF Design &amp; Construction Schedules</t>
  </si>
  <si>
    <t xml:space="preserve"> - Line items shown here are presented for guidance and convenience of the applicant; each applicant may need to add/adjust line items specific to their proposed program as needed or necessary.  </t>
  </si>
  <si>
    <t>***Additional Guidance: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</si>
</sst>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_);_(* \(#,##0.0\);_(* &quot;-&quot;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3" fontId="1" fillId="0" borderId="0" xfId="42" applyFont="1" applyBorder="1" applyAlignment="1">
      <alignment/>
    </xf>
    <xf numFmtId="43" fontId="1" fillId="0" borderId="13" xfId="42" applyFont="1" applyBorder="1" applyAlignment="1">
      <alignment/>
    </xf>
    <xf numFmtId="9" fontId="1" fillId="0" borderId="13" xfId="57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43" fontId="1" fillId="0" borderId="0" xfId="42" applyFont="1" applyFill="1" applyBorder="1" applyAlignment="1">
      <alignment/>
    </xf>
    <xf numFmtId="9" fontId="1" fillId="0" borderId="0" xfId="57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3" fontId="1" fillId="0" borderId="13" xfId="42" applyFont="1" applyFill="1" applyBorder="1" applyAlignment="1">
      <alignment/>
    </xf>
    <xf numFmtId="9" fontId="1" fillId="0" borderId="13" xfId="57" applyFont="1" applyFill="1" applyBorder="1" applyAlignment="1">
      <alignment horizontal="center"/>
    </xf>
    <xf numFmtId="9" fontId="1" fillId="0" borderId="0" xfId="57" applyFont="1" applyBorder="1" applyAlignment="1">
      <alignment/>
    </xf>
    <xf numFmtId="43" fontId="1" fillId="0" borderId="15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0" xfId="0" applyFont="1" applyBorder="1" applyAlignment="1">
      <alignment/>
    </xf>
    <xf numFmtId="43" fontId="1" fillId="0" borderId="17" xfId="0" applyNumberFormat="1" applyFont="1" applyBorder="1" applyAlignment="1">
      <alignment/>
    </xf>
    <xf numFmtId="0" fontId="0" fillId="0" borderId="0" xfId="0" applyBorder="1" applyAlignment="1">
      <alignment horizontal="justify" vertical="center" wrapText="1"/>
    </xf>
    <xf numFmtId="43" fontId="0" fillId="0" borderId="0" xfId="0" applyNumberFormat="1" applyBorder="1" applyAlignment="1">
      <alignment horizontal="justify" vertical="center" wrapText="1"/>
    </xf>
    <xf numFmtId="4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3" fontId="12" fillId="0" borderId="26" xfId="42" applyFont="1" applyBorder="1" applyAlignment="1">
      <alignment/>
    </xf>
    <xf numFmtId="9" fontId="12" fillId="0" borderId="26" xfId="57" applyFont="1" applyBorder="1" applyAlignment="1">
      <alignment horizontal="center"/>
    </xf>
    <xf numFmtId="0" fontId="13" fillId="0" borderId="1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43" fontId="13" fillId="0" borderId="0" xfId="42" applyFont="1" applyBorder="1" applyAlignment="1">
      <alignment/>
    </xf>
    <xf numFmtId="9" fontId="13" fillId="0" borderId="0" xfId="57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44" fontId="1" fillId="0" borderId="0" xfId="44" applyFont="1" applyBorder="1" applyAlignment="1">
      <alignment/>
    </xf>
    <xf numFmtId="43" fontId="1" fillId="0" borderId="0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1152525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1152525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7">
      <selection activeCell="D10" sqref="D10"/>
    </sheetView>
  </sheetViews>
  <sheetFormatPr defaultColWidth="9.140625" defaultRowHeight="12.75"/>
  <cols>
    <col min="1" max="1" width="37.140625" style="1" customWidth="1"/>
    <col min="2" max="2" width="34.57421875" style="1" customWidth="1"/>
    <col min="3" max="3" width="13.00390625" style="1" bestFit="1" customWidth="1"/>
    <col min="4" max="4" width="11.140625" style="1" customWidth="1"/>
    <col min="5" max="5" width="13.00390625" style="1" bestFit="1" customWidth="1"/>
    <col min="6" max="6" width="11.7109375" style="1" customWidth="1"/>
    <col min="7" max="7" width="13.00390625" style="1" bestFit="1" customWidth="1"/>
    <col min="8" max="8" width="19.00390625" style="1" customWidth="1"/>
    <col min="9" max="16384" width="9.140625" style="1" customWidth="1"/>
  </cols>
  <sheetData>
    <row r="1" spans="1:8" ht="20.25">
      <c r="A1" s="75" t="s">
        <v>1</v>
      </c>
      <c r="B1" s="76"/>
      <c r="C1" s="76"/>
      <c r="D1" s="76"/>
      <c r="E1" s="76"/>
      <c r="F1" s="76"/>
      <c r="G1" s="76"/>
      <c r="H1" s="77"/>
    </row>
    <row r="2" spans="1:8" ht="20.25">
      <c r="A2" s="2"/>
      <c r="B2" s="3"/>
      <c r="C2" s="3"/>
      <c r="D2" s="3"/>
      <c r="E2" s="3"/>
      <c r="F2" s="3"/>
      <c r="G2" s="3"/>
      <c r="H2" s="4" t="s">
        <v>26</v>
      </c>
    </row>
    <row r="3" spans="1:8" ht="18.75">
      <c r="A3" s="78" t="s">
        <v>76</v>
      </c>
      <c r="B3" s="79"/>
      <c r="C3" s="79"/>
      <c r="D3" s="79"/>
      <c r="E3" s="79"/>
      <c r="F3" s="79"/>
      <c r="G3" s="79"/>
      <c r="H3" s="80"/>
    </row>
    <row r="4" spans="1:8" ht="18.75">
      <c r="A4" s="78" t="s">
        <v>75</v>
      </c>
      <c r="B4" s="79"/>
      <c r="C4" s="79"/>
      <c r="D4" s="79"/>
      <c r="E4" s="79"/>
      <c r="F4" s="79"/>
      <c r="G4" s="79"/>
      <c r="H4" s="80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5.75">
      <c r="A6" s="8" t="s">
        <v>2</v>
      </c>
      <c r="B6" s="45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14</v>
      </c>
      <c r="B8" s="45"/>
      <c r="C8" s="42" t="s">
        <v>25</v>
      </c>
      <c r="D8" s="6"/>
      <c r="E8" s="45"/>
      <c r="F8" s="43"/>
      <c r="G8" s="43"/>
      <c r="H8" s="44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15</v>
      </c>
      <c r="B10" s="10" t="s">
        <v>3</v>
      </c>
      <c r="C10" s="10" t="s">
        <v>4</v>
      </c>
      <c r="D10" s="10" t="s">
        <v>77</v>
      </c>
      <c r="E10" s="10" t="s">
        <v>78</v>
      </c>
      <c r="F10" s="11" t="s">
        <v>5</v>
      </c>
      <c r="G10" s="11" t="s">
        <v>6</v>
      </c>
      <c r="H10" s="12" t="s">
        <v>7</v>
      </c>
    </row>
    <row r="11" spans="1:8" ht="12.75">
      <c r="A11" s="13" t="s">
        <v>8</v>
      </c>
      <c r="B11" s="6"/>
      <c r="C11" s="6"/>
      <c r="D11" s="6"/>
      <c r="E11" s="6"/>
      <c r="F11" s="6"/>
      <c r="G11" s="6"/>
      <c r="H11" s="7"/>
    </row>
    <row r="12" spans="1:8" ht="12.75">
      <c r="A12" s="18" t="s">
        <v>16</v>
      </c>
      <c r="B12" s="19" t="s">
        <v>64</v>
      </c>
      <c r="C12" s="20">
        <v>30000</v>
      </c>
      <c r="D12" s="21">
        <v>1</v>
      </c>
      <c r="E12" s="20">
        <f>D12*C12</f>
        <v>30000</v>
      </c>
      <c r="F12" s="21">
        <f>100%-D12</f>
        <v>0</v>
      </c>
      <c r="G12" s="20">
        <f>F12*C12</f>
        <v>0</v>
      </c>
      <c r="H12" s="22"/>
    </row>
    <row r="13" spans="1:8" ht="12.75">
      <c r="A13" s="18" t="s">
        <v>9</v>
      </c>
      <c r="B13" s="19" t="s">
        <v>64</v>
      </c>
      <c r="C13" s="20">
        <v>6000</v>
      </c>
      <c r="D13" s="21">
        <v>1</v>
      </c>
      <c r="E13" s="20">
        <f>D13*C13</f>
        <v>6000</v>
      </c>
      <c r="F13" s="21">
        <f>100%-D13</f>
        <v>0</v>
      </c>
      <c r="G13" s="20">
        <f>F13*C13</f>
        <v>0</v>
      </c>
      <c r="H13" s="22"/>
    </row>
    <row r="14" spans="1:8" ht="12.75">
      <c r="A14" s="13" t="s">
        <v>10</v>
      </c>
      <c r="B14" s="6"/>
      <c r="C14" s="15">
        <f>SUM(C12:C13)</f>
        <v>36000</v>
      </c>
      <c r="D14" s="16">
        <f>SUM(D12:D13)/2</f>
        <v>1</v>
      </c>
      <c r="E14" s="15">
        <f>SUM(E12:E13)</f>
        <v>36000</v>
      </c>
      <c r="F14" s="16">
        <f>SUM(F12:F13)/2</f>
        <v>0</v>
      </c>
      <c r="G14" s="15">
        <f>SUM(G12:G13)</f>
        <v>0</v>
      </c>
      <c r="H14" s="7"/>
    </row>
    <row r="15" spans="1:8" ht="9.75" customHeight="1">
      <c r="A15" s="17"/>
      <c r="B15" s="6"/>
      <c r="C15" s="6"/>
      <c r="D15" s="6"/>
      <c r="E15" s="6"/>
      <c r="F15" s="6"/>
      <c r="G15" s="6"/>
      <c r="H15" s="7"/>
    </row>
    <row r="16" spans="1:8" ht="12.75">
      <c r="A16" s="23" t="s">
        <v>11</v>
      </c>
      <c r="B16" s="19"/>
      <c r="C16" s="19"/>
      <c r="D16" s="19"/>
      <c r="E16" s="19"/>
      <c r="F16" s="19"/>
      <c r="G16" s="19"/>
      <c r="H16" s="22"/>
    </row>
    <row r="17" spans="1:8" ht="12.75">
      <c r="A17" s="18" t="s">
        <v>27</v>
      </c>
      <c r="B17" s="19" t="s">
        <v>74</v>
      </c>
      <c r="C17" s="20">
        <v>15000</v>
      </c>
      <c r="D17" s="21">
        <v>0.5</v>
      </c>
      <c r="E17" s="20">
        <f aca="true" t="shared" si="0" ref="E17:E34">D17*C17</f>
        <v>7500</v>
      </c>
      <c r="F17" s="21">
        <f aca="true" t="shared" si="1" ref="F17:F34">100%-D17</f>
        <v>0.5</v>
      </c>
      <c r="G17" s="20">
        <f aca="true" t="shared" si="2" ref="G17:G34">F17*C17</f>
        <v>7500</v>
      </c>
      <c r="H17" s="22" t="s">
        <v>70</v>
      </c>
    </row>
    <row r="18" spans="1:8" ht="12.75">
      <c r="A18" s="18" t="s">
        <v>29</v>
      </c>
      <c r="B18" s="19"/>
      <c r="C18" s="20">
        <v>0</v>
      </c>
      <c r="D18" s="21">
        <v>0</v>
      </c>
      <c r="E18" s="20">
        <f t="shared" si="0"/>
        <v>0</v>
      </c>
      <c r="F18" s="21">
        <f t="shared" si="1"/>
        <v>1</v>
      </c>
      <c r="G18" s="20">
        <f t="shared" si="2"/>
        <v>0</v>
      </c>
      <c r="H18" s="22"/>
    </row>
    <row r="19" spans="1:8" ht="12.75">
      <c r="A19" s="18" t="s">
        <v>28</v>
      </c>
      <c r="B19" s="19"/>
      <c r="C19" s="20">
        <v>0</v>
      </c>
      <c r="D19" s="21">
        <v>0</v>
      </c>
      <c r="E19" s="20">
        <f t="shared" si="0"/>
        <v>0</v>
      </c>
      <c r="F19" s="21">
        <f t="shared" si="1"/>
        <v>1</v>
      </c>
      <c r="G19" s="20">
        <f t="shared" si="2"/>
        <v>0</v>
      </c>
      <c r="H19" s="22"/>
    </row>
    <row r="20" spans="1:8" ht="12.75">
      <c r="A20" s="18" t="s">
        <v>23</v>
      </c>
      <c r="B20" s="19" t="s">
        <v>65</v>
      </c>
      <c r="C20" s="20">
        <v>8000</v>
      </c>
      <c r="D20" s="21">
        <v>1</v>
      </c>
      <c r="E20" s="20">
        <f t="shared" si="0"/>
        <v>8000</v>
      </c>
      <c r="F20" s="21">
        <f t="shared" si="1"/>
        <v>0</v>
      </c>
      <c r="G20" s="20">
        <f t="shared" si="2"/>
        <v>0</v>
      </c>
      <c r="H20" s="22"/>
    </row>
    <row r="21" spans="1:8" ht="12.75">
      <c r="A21" s="18" t="s">
        <v>72</v>
      </c>
      <c r="B21" s="19" t="s">
        <v>65</v>
      </c>
      <c r="C21" s="20">
        <v>30000</v>
      </c>
      <c r="D21" s="21">
        <v>1</v>
      </c>
      <c r="E21" s="20">
        <f t="shared" si="0"/>
        <v>30000</v>
      </c>
      <c r="F21" s="21">
        <f t="shared" si="1"/>
        <v>0</v>
      </c>
      <c r="G21" s="20">
        <f t="shared" si="2"/>
        <v>0</v>
      </c>
      <c r="H21" s="22"/>
    </row>
    <row r="22" spans="1:8" ht="12.75">
      <c r="A22" s="18" t="s">
        <v>33</v>
      </c>
      <c r="B22" s="19" t="s">
        <v>73</v>
      </c>
      <c r="C22" s="20">
        <v>28000</v>
      </c>
      <c r="D22" s="21">
        <v>0.5</v>
      </c>
      <c r="E22" s="20">
        <f t="shared" si="0"/>
        <v>14000</v>
      </c>
      <c r="F22" s="21">
        <f t="shared" si="1"/>
        <v>0.5</v>
      </c>
      <c r="G22" s="20">
        <f t="shared" si="2"/>
        <v>14000</v>
      </c>
      <c r="H22" s="22" t="s">
        <v>71</v>
      </c>
    </row>
    <row r="23" spans="1:8" ht="12.75">
      <c r="A23" s="18" t="s">
        <v>38</v>
      </c>
      <c r="B23" s="19" t="s">
        <v>66</v>
      </c>
      <c r="C23" s="20">
        <v>14000</v>
      </c>
      <c r="D23" s="21">
        <v>1</v>
      </c>
      <c r="E23" s="20">
        <f t="shared" si="0"/>
        <v>14000</v>
      </c>
      <c r="F23" s="21">
        <f t="shared" si="1"/>
        <v>0</v>
      </c>
      <c r="G23" s="20">
        <f t="shared" si="2"/>
        <v>0</v>
      </c>
      <c r="H23" s="22"/>
    </row>
    <row r="24" spans="1:8" ht="12.75">
      <c r="A24" s="18" t="s">
        <v>37</v>
      </c>
      <c r="B24" s="19" t="s">
        <v>67</v>
      </c>
      <c r="C24" s="20">
        <v>45000</v>
      </c>
      <c r="D24" s="21">
        <v>0.75</v>
      </c>
      <c r="E24" s="20">
        <f t="shared" si="0"/>
        <v>33750</v>
      </c>
      <c r="F24" s="21">
        <f t="shared" si="1"/>
        <v>0.25</v>
      </c>
      <c r="G24" s="20">
        <f t="shared" si="2"/>
        <v>11250</v>
      </c>
      <c r="H24" s="22" t="s">
        <v>71</v>
      </c>
    </row>
    <row r="25" spans="1:8" ht="12.75">
      <c r="A25" s="18" t="s">
        <v>17</v>
      </c>
      <c r="B25" s="19"/>
      <c r="C25" s="20">
        <v>0</v>
      </c>
      <c r="D25" s="21">
        <v>0</v>
      </c>
      <c r="E25" s="20">
        <f t="shared" si="0"/>
        <v>0</v>
      </c>
      <c r="F25" s="21">
        <f t="shared" si="1"/>
        <v>1</v>
      </c>
      <c r="G25" s="20">
        <f t="shared" si="2"/>
        <v>0</v>
      </c>
      <c r="H25" s="22"/>
    </row>
    <row r="26" spans="1:8" ht="12.75">
      <c r="A26" s="18" t="s">
        <v>18</v>
      </c>
      <c r="B26" s="19"/>
      <c r="C26" s="20">
        <v>0</v>
      </c>
      <c r="D26" s="21">
        <v>0</v>
      </c>
      <c r="E26" s="20">
        <f t="shared" si="0"/>
        <v>0</v>
      </c>
      <c r="F26" s="21">
        <f t="shared" si="1"/>
        <v>1</v>
      </c>
      <c r="G26" s="20">
        <f t="shared" si="2"/>
        <v>0</v>
      </c>
      <c r="H26" s="22"/>
    </row>
    <row r="27" spans="1:8" ht="12.75">
      <c r="A27" s="18" t="s">
        <v>30</v>
      </c>
      <c r="B27" s="19"/>
      <c r="C27" s="20">
        <v>0</v>
      </c>
      <c r="D27" s="21">
        <v>0</v>
      </c>
      <c r="E27" s="20">
        <f t="shared" si="0"/>
        <v>0</v>
      </c>
      <c r="F27" s="21">
        <f t="shared" si="1"/>
        <v>1</v>
      </c>
      <c r="G27" s="20">
        <f t="shared" si="2"/>
        <v>0</v>
      </c>
      <c r="H27" s="22"/>
    </row>
    <row r="28" spans="1:8" ht="12.75">
      <c r="A28" s="18" t="s">
        <v>34</v>
      </c>
      <c r="B28" s="19"/>
      <c r="C28" s="20">
        <v>0</v>
      </c>
      <c r="D28" s="21">
        <v>0</v>
      </c>
      <c r="E28" s="20">
        <f t="shared" si="0"/>
        <v>0</v>
      </c>
      <c r="F28" s="21">
        <f t="shared" si="1"/>
        <v>1</v>
      </c>
      <c r="G28" s="20">
        <f t="shared" si="2"/>
        <v>0</v>
      </c>
      <c r="H28" s="22"/>
    </row>
    <row r="29" spans="1:8" ht="12.75">
      <c r="A29" s="18" t="s">
        <v>35</v>
      </c>
      <c r="B29" s="19" t="s">
        <v>65</v>
      </c>
      <c r="C29" s="20">
        <v>5000</v>
      </c>
      <c r="D29" s="21">
        <v>1</v>
      </c>
      <c r="E29" s="20">
        <f t="shared" si="0"/>
        <v>5000</v>
      </c>
      <c r="F29" s="21">
        <f t="shared" si="1"/>
        <v>0</v>
      </c>
      <c r="G29" s="20">
        <f t="shared" si="2"/>
        <v>0</v>
      </c>
      <c r="H29" s="22"/>
    </row>
    <row r="30" spans="1:8" ht="12.75">
      <c r="A30" s="18" t="s">
        <v>32</v>
      </c>
      <c r="B30" s="19"/>
      <c r="C30" s="20">
        <v>0</v>
      </c>
      <c r="D30" s="21">
        <v>0</v>
      </c>
      <c r="E30" s="20">
        <f t="shared" si="0"/>
        <v>0</v>
      </c>
      <c r="F30" s="21">
        <f t="shared" si="1"/>
        <v>1</v>
      </c>
      <c r="G30" s="20">
        <f t="shared" si="2"/>
        <v>0</v>
      </c>
      <c r="H30" s="22"/>
    </row>
    <row r="31" spans="1:8" ht="12.75">
      <c r="A31" s="18" t="s">
        <v>31</v>
      </c>
      <c r="B31" s="19"/>
      <c r="C31" s="20">
        <v>4000</v>
      </c>
      <c r="D31" s="21">
        <v>0</v>
      </c>
      <c r="E31" s="20">
        <f t="shared" si="0"/>
        <v>0</v>
      </c>
      <c r="F31" s="21">
        <f t="shared" si="1"/>
        <v>1</v>
      </c>
      <c r="G31" s="20">
        <f t="shared" si="2"/>
        <v>4000</v>
      </c>
      <c r="H31" s="22" t="s">
        <v>71</v>
      </c>
    </row>
    <row r="32" spans="1:8" ht="12.75">
      <c r="A32" s="18" t="s">
        <v>36</v>
      </c>
      <c r="B32" s="19" t="s">
        <v>68</v>
      </c>
      <c r="C32" s="20">
        <v>13000</v>
      </c>
      <c r="D32" s="21">
        <v>0</v>
      </c>
      <c r="E32" s="20">
        <f t="shared" si="0"/>
        <v>0</v>
      </c>
      <c r="F32" s="21">
        <f t="shared" si="1"/>
        <v>1</v>
      </c>
      <c r="G32" s="20">
        <f t="shared" si="2"/>
        <v>13000</v>
      </c>
      <c r="H32" s="22" t="s">
        <v>71</v>
      </c>
    </row>
    <row r="33" spans="1:8" ht="12.75">
      <c r="A33" s="18" t="s">
        <v>39</v>
      </c>
      <c r="B33" s="19" t="s">
        <v>69</v>
      </c>
      <c r="C33" s="20">
        <v>17000</v>
      </c>
      <c r="D33" s="21">
        <v>0.5</v>
      </c>
      <c r="E33" s="20">
        <f t="shared" si="0"/>
        <v>8500</v>
      </c>
      <c r="F33" s="21">
        <f t="shared" si="1"/>
        <v>0.5</v>
      </c>
      <c r="G33" s="20">
        <f t="shared" si="2"/>
        <v>8500</v>
      </c>
      <c r="H33" s="22" t="s">
        <v>71</v>
      </c>
    </row>
    <row r="34" spans="1:8" ht="12.75">
      <c r="A34" s="18" t="s">
        <v>0</v>
      </c>
      <c r="B34" s="19"/>
      <c r="C34" s="20">
        <v>0</v>
      </c>
      <c r="D34" s="21">
        <v>0</v>
      </c>
      <c r="E34" s="20">
        <f t="shared" si="0"/>
        <v>0</v>
      </c>
      <c r="F34" s="21">
        <f t="shared" si="1"/>
        <v>1</v>
      </c>
      <c r="G34" s="20">
        <f t="shared" si="2"/>
        <v>0</v>
      </c>
      <c r="H34" s="22"/>
    </row>
    <row r="35" spans="1:8" ht="12.75">
      <c r="A35" s="23" t="s">
        <v>12</v>
      </c>
      <c r="B35" s="19"/>
      <c r="C35" s="24">
        <f>SUM(C17:C34)</f>
        <v>179000</v>
      </c>
      <c r="D35" s="25">
        <f>SUM(D17:D34)/18</f>
        <v>0.3472222222222222</v>
      </c>
      <c r="E35" s="24">
        <f>SUM(E17:E34)</f>
        <v>120750</v>
      </c>
      <c r="F35" s="25">
        <f>SUM(F17:F34)/18</f>
        <v>0.6527777777777778</v>
      </c>
      <c r="G35" s="24">
        <f>SUM(G17:G34)</f>
        <v>58250</v>
      </c>
      <c r="H35" s="22"/>
    </row>
    <row r="36" spans="1:8" ht="9.75" customHeight="1">
      <c r="A36" s="5"/>
      <c r="B36" s="6"/>
      <c r="C36" s="14"/>
      <c r="D36" s="26"/>
      <c r="E36" s="14"/>
      <c r="F36" s="26"/>
      <c r="G36" s="14"/>
      <c r="H36" s="7"/>
    </row>
    <row r="37" spans="1:8" ht="13.5" customHeight="1">
      <c r="A37" s="23" t="s">
        <v>19</v>
      </c>
      <c r="B37" s="6"/>
      <c r="C37" s="14"/>
      <c r="D37" s="26"/>
      <c r="E37" s="14"/>
      <c r="F37" s="26"/>
      <c r="G37" s="14"/>
      <c r="H37" s="7"/>
    </row>
    <row r="38" spans="1:8" ht="13.5" customHeight="1">
      <c r="A38" s="18" t="s">
        <v>24</v>
      </c>
      <c r="B38" s="19"/>
      <c r="C38" s="20">
        <v>8000</v>
      </c>
      <c r="D38" s="21">
        <v>0</v>
      </c>
      <c r="E38" s="20">
        <f>D38*C38</f>
        <v>0</v>
      </c>
      <c r="F38" s="21">
        <f>100%-D38</f>
        <v>1</v>
      </c>
      <c r="G38" s="20">
        <f>F38*C38</f>
        <v>8000</v>
      </c>
      <c r="H38" s="22" t="s">
        <v>71</v>
      </c>
    </row>
    <row r="39" spans="1:8" ht="13.5" customHeight="1">
      <c r="A39" s="18" t="s">
        <v>0</v>
      </c>
      <c r="B39" s="19"/>
      <c r="C39" s="20"/>
      <c r="D39" s="21"/>
      <c r="E39" s="20">
        <f>D39*C39</f>
        <v>0</v>
      </c>
      <c r="F39" s="21">
        <f>100%-D39</f>
        <v>1</v>
      </c>
      <c r="G39" s="20">
        <f>F39*C39</f>
        <v>0</v>
      </c>
      <c r="H39" s="22"/>
    </row>
    <row r="40" spans="1:8" ht="13.5" customHeight="1">
      <c r="A40" s="5" t="s">
        <v>20</v>
      </c>
      <c r="B40" s="6"/>
      <c r="C40" s="24">
        <f>SUM(C38:C39)</f>
        <v>8000</v>
      </c>
      <c r="D40" s="25">
        <f>SUM(D38:D39)/2</f>
        <v>0</v>
      </c>
      <c r="E40" s="24">
        <f>SUM(E38:E39)</f>
        <v>0</v>
      </c>
      <c r="F40" s="25">
        <f>SUM(F38:F39)/2</f>
        <v>1</v>
      </c>
      <c r="G40" s="24">
        <f>SUM(G38:G39)</f>
        <v>8000</v>
      </c>
      <c r="H40" s="7"/>
    </row>
    <row r="41" spans="1:8" ht="8.25" customHeight="1">
      <c r="A41" s="5"/>
      <c r="B41" s="6"/>
      <c r="C41" s="14"/>
      <c r="D41" s="26"/>
      <c r="E41" s="14"/>
      <c r="F41" s="26"/>
      <c r="G41" s="14"/>
      <c r="H41" s="7"/>
    </row>
    <row r="42" spans="1:8" ht="13.5" thickBot="1">
      <c r="A42" s="23" t="s">
        <v>21</v>
      </c>
      <c r="B42" s="19"/>
      <c r="C42" s="27">
        <f>C35+C14+C40</f>
        <v>223000</v>
      </c>
      <c r="D42" s="28">
        <f>E42/C42</f>
        <v>0.702914798206278</v>
      </c>
      <c r="E42" s="27">
        <f>E35+E14+E40</f>
        <v>156750</v>
      </c>
      <c r="F42" s="28">
        <f>G42/C42</f>
        <v>0.297085201793722</v>
      </c>
      <c r="G42" s="27">
        <f>G35+G14+G40</f>
        <v>66250</v>
      </c>
      <c r="H42" s="22"/>
    </row>
    <row r="43" spans="1:8" ht="5.25" customHeight="1" thickTop="1">
      <c r="A43" s="23"/>
      <c r="B43" s="19"/>
      <c r="C43" s="49"/>
      <c r="D43" s="50"/>
      <c r="E43" s="49"/>
      <c r="F43" s="50"/>
      <c r="G43" s="49"/>
      <c r="H43" s="7"/>
    </row>
    <row r="44" spans="1:8" ht="5.25" customHeight="1">
      <c r="A44" s="5"/>
      <c r="B44" s="6"/>
      <c r="C44" s="6"/>
      <c r="D44" s="6"/>
      <c r="E44" s="6"/>
      <c r="F44" s="6"/>
      <c r="G44" s="6"/>
      <c r="H44" s="7"/>
    </row>
    <row r="45" spans="1:8" ht="14.25">
      <c r="A45" s="30" t="s">
        <v>13</v>
      </c>
      <c r="B45" s="31"/>
      <c r="C45" s="46"/>
      <c r="D45" s="31"/>
      <c r="E45" s="31"/>
      <c r="F45" s="31"/>
      <c r="G45" s="31"/>
      <c r="H45" s="32"/>
    </row>
    <row r="46" spans="1:8" ht="12.75">
      <c r="A46" s="33"/>
      <c r="B46" s="47"/>
      <c r="C46" s="48"/>
      <c r="D46" s="47"/>
      <c r="E46" s="47"/>
      <c r="F46" s="47"/>
      <c r="G46" s="47"/>
      <c r="H46" s="34"/>
    </row>
    <row r="47" spans="1:8" ht="12.75">
      <c r="A47" s="35"/>
      <c r="B47" s="47"/>
      <c r="C47" s="47"/>
      <c r="D47" s="47"/>
      <c r="E47" s="47"/>
      <c r="F47" s="47"/>
      <c r="G47" s="47"/>
      <c r="H47" s="34"/>
    </row>
    <row r="48" spans="1:8" ht="7.5" customHeight="1">
      <c r="A48" s="35"/>
      <c r="B48" s="47"/>
      <c r="C48" s="47"/>
      <c r="D48" s="47"/>
      <c r="E48" s="47"/>
      <c r="F48" s="47"/>
      <c r="G48" s="47"/>
      <c r="H48" s="34"/>
    </row>
    <row r="49" spans="1:8" ht="12.75">
      <c r="A49" s="35"/>
      <c r="B49" s="47"/>
      <c r="C49" s="47"/>
      <c r="D49" s="47"/>
      <c r="E49" s="47"/>
      <c r="F49" s="47"/>
      <c r="G49" s="47"/>
      <c r="H49" s="34"/>
    </row>
    <row r="50" spans="1:8" ht="12.75">
      <c r="A50" s="36"/>
      <c r="B50" s="37"/>
      <c r="C50" s="37"/>
      <c r="D50" s="37"/>
      <c r="E50" s="37"/>
      <c r="F50" s="37"/>
      <c r="G50" s="37"/>
      <c r="H50" s="38"/>
    </row>
    <row r="51" spans="1:8" ht="6" customHeight="1">
      <c r="A51" s="5"/>
      <c r="B51" s="6"/>
      <c r="C51" s="6"/>
      <c r="D51" s="6"/>
      <c r="E51" s="6"/>
      <c r="F51" s="6"/>
      <c r="G51" s="6"/>
      <c r="H51" s="7"/>
    </row>
    <row r="52" spans="1:8" ht="13.5" customHeight="1" thickBot="1">
      <c r="A52" s="39" t="s">
        <v>22</v>
      </c>
      <c r="B52" s="40"/>
      <c r="C52" s="40"/>
      <c r="D52" s="40"/>
      <c r="E52" s="40"/>
      <c r="F52" s="40"/>
      <c r="G52" s="40"/>
      <c r="H52" s="41"/>
    </row>
  </sheetData>
  <sheetProtection/>
  <mergeCells count="3">
    <mergeCell ref="A1:H1"/>
    <mergeCell ref="A3:H3"/>
    <mergeCell ref="A4:H4"/>
  </mergeCells>
  <printOptions horizontalCentered="1"/>
  <pageMargins left="0.16" right="0.25" top="0.25" bottom="0.25" header="0.25" footer="0.25"/>
  <pageSetup fitToHeight="1" fitToWidth="1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35">
      <selection activeCell="B60" sqref="B60"/>
    </sheetView>
  </sheetViews>
  <sheetFormatPr defaultColWidth="9.140625" defaultRowHeight="12.75"/>
  <cols>
    <col min="1" max="1" width="37.140625" style="1" customWidth="1"/>
    <col min="2" max="2" width="34.57421875" style="1" customWidth="1"/>
    <col min="3" max="3" width="13.00390625" style="1" bestFit="1" customWidth="1"/>
    <col min="4" max="4" width="11.140625" style="1" customWidth="1"/>
    <col min="5" max="5" width="13.00390625" style="1" bestFit="1" customWidth="1"/>
    <col min="6" max="6" width="11.7109375" style="1" customWidth="1"/>
    <col min="7" max="7" width="13.00390625" style="1" bestFit="1" customWidth="1"/>
    <col min="8" max="8" width="19.00390625" style="1" customWidth="1"/>
    <col min="9" max="16384" width="9.140625" style="1" customWidth="1"/>
  </cols>
  <sheetData>
    <row r="1" spans="1:8" ht="20.25">
      <c r="A1" s="75" t="s">
        <v>1</v>
      </c>
      <c r="B1" s="76"/>
      <c r="C1" s="76"/>
      <c r="D1" s="76"/>
      <c r="E1" s="76"/>
      <c r="F1" s="76"/>
      <c r="G1" s="76"/>
      <c r="H1" s="77"/>
    </row>
    <row r="2" spans="1:8" ht="20.25">
      <c r="A2" s="2"/>
      <c r="B2" s="3"/>
      <c r="C2" s="3"/>
      <c r="D2" s="3"/>
      <c r="E2" s="3"/>
      <c r="F2" s="3"/>
      <c r="G2" s="3"/>
      <c r="H2" s="4" t="s">
        <v>26</v>
      </c>
    </row>
    <row r="3" spans="1:8" ht="18.75">
      <c r="A3" s="78" t="s">
        <v>76</v>
      </c>
      <c r="B3" s="79"/>
      <c r="C3" s="79"/>
      <c r="D3" s="79"/>
      <c r="E3" s="79"/>
      <c r="F3" s="79"/>
      <c r="G3" s="79"/>
      <c r="H3" s="80"/>
    </row>
    <row r="4" spans="1:8" ht="18.75">
      <c r="A4" s="78" t="s">
        <v>75</v>
      </c>
      <c r="B4" s="79"/>
      <c r="C4" s="79"/>
      <c r="D4" s="79"/>
      <c r="E4" s="79"/>
      <c r="F4" s="79"/>
      <c r="G4" s="79"/>
      <c r="H4" s="80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5.75">
      <c r="A6" s="8" t="s">
        <v>2</v>
      </c>
      <c r="B6" s="45"/>
      <c r="C6" s="6"/>
      <c r="D6" s="6"/>
      <c r="E6" s="6"/>
      <c r="F6" s="6"/>
      <c r="G6" s="6"/>
      <c r="H6" s="7"/>
    </row>
    <row r="7" spans="1:8" ht="7.5" customHeight="1">
      <c r="A7" s="8"/>
      <c r="B7" s="6"/>
      <c r="C7" s="6"/>
      <c r="D7" s="6"/>
      <c r="E7" s="6"/>
      <c r="F7" s="6"/>
      <c r="G7" s="6"/>
      <c r="H7" s="7"/>
    </row>
    <row r="8" spans="1:8" ht="15.75">
      <c r="A8" s="8" t="s">
        <v>14</v>
      </c>
      <c r="B8" s="45"/>
      <c r="C8" s="42" t="s">
        <v>25</v>
      </c>
      <c r="D8" s="6"/>
      <c r="E8" s="45"/>
      <c r="F8" s="43"/>
      <c r="G8" s="43"/>
      <c r="H8" s="44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43.5" customHeight="1">
      <c r="A10" s="9" t="s">
        <v>15</v>
      </c>
      <c r="B10" s="10" t="s">
        <v>3</v>
      </c>
      <c r="C10" s="10" t="s">
        <v>4</v>
      </c>
      <c r="D10" s="10" t="s">
        <v>77</v>
      </c>
      <c r="E10" s="10" t="s">
        <v>78</v>
      </c>
      <c r="F10" s="11" t="s">
        <v>5</v>
      </c>
      <c r="G10" s="11" t="s">
        <v>6</v>
      </c>
      <c r="H10" s="12" t="s">
        <v>7</v>
      </c>
    </row>
    <row r="11" spans="1:8" ht="12.75">
      <c r="A11" s="13" t="s">
        <v>8</v>
      </c>
      <c r="B11" s="6"/>
      <c r="C11" s="6"/>
      <c r="D11" s="6"/>
      <c r="E11" s="6"/>
      <c r="F11" s="6"/>
      <c r="G11" s="6"/>
      <c r="H11" s="7"/>
    </row>
    <row r="12" spans="1:8" ht="12.75">
      <c r="A12" s="18" t="s">
        <v>16</v>
      </c>
      <c r="B12" s="19"/>
      <c r="C12" s="20"/>
      <c r="D12" s="21"/>
      <c r="E12" s="20">
        <f>D12*C12</f>
        <v>0</v>
      </c>
      <c r="F12" s="21">
        <f>100%-D12</f>
        <v>1</v>
      </c>
      <c r="G12" s="20">
        <f>F12*C12</f>
        <v>0</v>
      </c>
      <c r="H12" s="22"/>
    </row>
    <row r="13" spans="1:8" ht="12.75">
      <c r="A13" s="18" t="s">
        <v>9</v>
      </c>
      <c r="B13" s="19"/>
      <c r="C13" s="20"/>
      <c r="D13" s="21"/>
      <c r="E13" s="20">
        <f>D13*C13</f>
        <v>0</v>
      </c>
      <c r="F13" s="21">
        <f>100%-D13</f>
        <v>1</v>
      </c>
      <c r="G13" s="20">
        <f>F13*C13</f>
        <v>0</v>
      </c>
      <c r="H13" s="22"/>
    </row>
    <row r="14" spans="1:8" ht="12.75">
      <c r="A14" s="13" t="s">
        <v>10</v>
      </c>
      <c r="B14" s="6"/>
      <c r="C14" s="15">
        <f>SUM(C12:C13)</f>
        <v>0</v>
      </c>
      <c r="D14" s="16">
        <f>SUM(D12:D13)/2</f>
        <v>0</v>
      </c>
      <c r="E14" s="15">
        <f>SUM(E12:E13)</f>
        <v>0</v>
      </c>
      <c r="F14" s="16">
        <f>SUM(F12:F13)/2</f>
        <v>1</v>
      </c>
      <c r="G14" s="15">
        <f>SUM(G12:G13)</f>
        <v>0</v>
      </c>
      <c r="H14" s="7"/>
    </row>
    <row r="15" spans="1:8" ht="9.75" customHeight="1">
      <c r="A15" s="17"/>
      <c r="B15" s="6"/>
      <c r="C15" s="6"/>
      <c r="D15" s="6"/>
      <c r="E15" s="6"/>
      <c r="F15" s="6"/>
      <c r="G15" s="6"/>
      <c r="H15" s="7"/>
    </row>
    <row r="16" spans="1:8" ht="12.75">
      <c r="A16" s="23" t="s">
        <v>11</v>
      </c>
      <c r="B16" s="19"/>
      <c r="C16" s="19"/>
      <c r="D16" s="19"/>
      <c r="E16" s="19"/>
      <c r="F16" s="19"/>
      <c r="G16" s="19"/>
      <c r="H16" s="22"/>
    </row>
    <row r="17" spans="1:8" ht="12.75">
      <c r="A17" s="18" t="s">
        <v>27</v>
      </c>
      <c r="B17" s="19"/>
      <c r="C17" s="20"/>
      <c r="D17" s="21"/>
      <c r="E17" s="20">
        <f aca="true" t="shared" si="0" ref="E17:E34">D17*C17</f>
        <v>0</v>
      </c>
      <c r="F17" s="21">
        <f aca="true" t="shared" si="1" ref="F17:F34">100%-D17</f>
        <v>1</v>
      </c>
      <c r="G17" s="20">
        <f aca="true" t="shared" si="2" ref="G17:G34">F17*C17</f>
        <v>0</v>
      </c>
      <c r="H17" s="22"/>
    </row>
    <row r="18" spans="1:8" ht="12.75">
      <c r="A18" s="18" t="s">
        <v>29</v>
      </c>
      <c r="B18" s="19"/>
      <c r="C18" s="20"/>
      <c r="D18" s="21"/>
      <c r="E18" s="20">
        <f t="shared" si="0"/>
        <v>0</v>
      </c>
      <c r="F18" s="21">
        <f t="shared" si="1"/>
        <v>1</v>
      </c>
      <c r="G18" s="20">
        <f t="shared" si="2"/>
        <v>0</v>
      </c>
      <c r="H18" s="22"/>
    </row>
    <row r="19" spans="1:8" ht="12.75">
      <c r="A19" s="18" t="s">
        <v>28</v>
      </c>
      <c r="B19" s="19"/>
      <c r="C19" s="20"/>
      <c r="D19" s="21"/>
      <c r="E19" s="20">
        <f t="shared" si="0"/>
        <v>0</v>
      </c>
      <c r="F19" s="21">
        <f t="shared" si="1"/>
        <v>1</v>
      </c>
      <c r="G19" s="20">
        <f t="shared" si="2"/>
        <v>0</v>
      </c>
      <c r="H19" s="22"/>
    </row>
    <row r="20" spans="1:8" ht="12.75">
      <c r="A20" s="18" t="s">
        <v>23</v>
      </c>
      <c r="B20" s="19"/>
      <c r="C20" s="20"/>
      <c r="D20" s="21"/>
      <c r="E20" s="20">
        <f t="shared" si="0"/>
        <v>0</v>
      </c>
      <c r="F20" s="21">
        <f t="shared" si="1"/>
        <v>1</v>
      </c>
      <c r="G20" s="20">
        <f t="shared" si="2"/>
        <v>0</v>
      </c>
      <c r="H20" s="22"/>
    </row>
    <row r="21" spans="1:8" ht="12.75">
      <c r="A21" s="18" t="s">
        <v>72</v>
      </c>
      <c r="B21" s="19"/>
      <c r="C21" s="20"/>
      <c r="D21" s="21"/>
      <c r="E21" s="20">
        <f t="shared" si="0"/>
        <v>0</v>
      </c>
      <c r="F21" s="21">
        <f t="shared" si="1"/>
        <v>1</v>
      </c>
      <c r="G21" s="20">
        <f t="shared" si="2"/>
        <v>0</v>
      </c>
      <c r="H21" s="22"/>
    </row>
    <row r="22" spans="1:8" ht="12.75">
      <c r="A22" s="18" t="s">
        <v>33</v>
      </c>
      <c r="B22" s="19"/>
      <c r="C22" s="20"/>
      <c r="D22" s="21"/>
      <c r="E22" s="20">
        <f t="shared" si="0"/>
        <v>0</v>
      </c>
      <c r="F22" s="21">
        <f t="shared" si="1"/>
        <v>1</v>
      </c>
      <c r="G22" s="20">
        <f t="shared" si="2"/>
        <v>0</v>
      </c>
      <c r="H22" s="22"/>
    </row>
    <row r="23" spans="1:8" ht="12.75">
      <c r="A23" s="18" t="s">
        <v>38</v>
      </c>
      <c r="B23" s="19"/>
      <c r="C23" s="20"/>
      <c r="D23" s="21"/>
      <c r="E23" s="20">
        <f t="shared" si="0"/>
        <v>0</v>
      </c>
      <c r="F23" s="21">
        <f t="shared" si="1"/>
        <v>1</v>
      </c>
      <c r="G23" s="20">
        <f t="shared" si="2"/>
        <v>0</v>
      </c>
      <c r="H23" s="22"/>
    </row>
    <row r="24" spans="1:8" ht="12.75">
      <c r="A24" s="18" t="s">
        <v>37</v>
      </c>
      <c r="B24" s="19"/>
      <c r="C24" s="20"/>
      <c r="D24" s="21"/>
      <c r="E24" s="20">
        <f t="shared" si="0"/>
        <v>0</v>
      </c>
      <c r="F24" s="21">
        <f t="shared" si="1"/>
        <v>1</v>
      </c>
      <c r="G24" s="20">
        <f t="shared" si="2"/>
        <v>0</v>
      </c>
      <c r="H24" s="22"/>
    </row>
    <row r="25" spans="1:8" ht="12.75">
      <c r="A25" s="18" t="s">
        <v>17</v>
      </c>
      <c r="B25" s="19"/>
      <c r="C25" s="20"/>
      <c r="D25" s="21"/>
      <c r="E25" s="20">
        <f t="shared" si="0"/>
        <v>0</v>
      </c>
      <c r="F25" s="21">
        <f t="shared" si="1"/>
        <v>1</v>
      </c>
      <c r="G25" s="20">
        <f t="shared" si="2"/>
        <v>0</v>
      </c>
      <c r="H25" s="22"/>
    </row>
    <row r="26" spans="1:8" ht="12.75">
      <c r="A26" s="18" t="s">
        <v>18</v>
      </c>
      <c r="B26" s="19"/>
      <c r="C26" s="20"/>
      <c r="D26" s="21"/>
      <c r="E26" s="20">
        <f t="shared" si="0"/>
        <v>0</v>
      </c>
      <c r="F26" s="21">
        <f t="shared" si="1"/>
        <v>1</v>
      </c>
      <c r="G26" s="20">
        <f t="shared" si="2"/>
        <v>0</v>
      </c>
      <c r="H26" s="22"/>
    </row>
    <row r="27" spans="1:8" ht="12.75">
      <c r="A27" s="18" t="s">
        <v>30</v>
      </c>
      <c r="B27" s="19"/>
      <c r="C27" s="20"/>
      <c r="D27" s="21"/>
      <c r="E27" s="20">
        <f t="shared" si="0"/>
        <v>0</v>
      </c>
      <c r="F27" s="21">
        <f t="shared" si="1"/>
        <v>1</v>
      </c>
      <c r="G27" s="20">
        <f t="shared" si="2"/>
        <v>0</v>
      </c>
      <c r="H27" s="22"/>
    </row>
    <row r="28" spans="1:8" ht="12.75">
      <c r="A28" s="18" t="s">
        <v>34</v>
      </c>
      <c r="B28" s="19"/>
      <c r="C28" s="20"/>
      <c r="D28" s="21"/>
      <c r="E28" s="20">
        <f t="shared" si="0"/>
        <v>0</v>
      </c>
      <c r="F28" s="21">
        <f t="shared" si="1"/>
        <v>1</v>
      </c>
      <c r="G28" s="20">
        <f t="shared" si="2"/>
        <v>0</v>
      </c>
      <c r="H28" s="22"/>
    </row>
    <row r="29" spans="1:8" ht="12.75">
      <c r="A29" s="18" t="s">
        <v>35</v>
      </c>
      <c r="B29" s="19"/>
      <c r="C29" s="20"/>
      <c r="D29" s="21"/>
      <c r="E29" s="20">
        <f t="shared" si="0"/>
        <v>0</v>
      </c>
      <c r="F29" s="21">
        <f t="shared" si="1"/>
        <v>1</v>
      </c>
      <c r="G29" s="20">
        <f t="shared" si="2"/>
        <v>0</v>
      </c>
      <c r="H29" s="22"/>
    </row>
    <row r="30" spans="1:8" ht="12.75">
      <c r="A30" s="18" t="s">
        <v>32</v>
      </c>
      <c r="B30" s="19"/>
      <c r="C30" s="20"/>
      <c r="D30" s="21"/>
      <c r="E30" s="20">
        <f t="shared" si="0"/>
        <v>0</v>
      </c>
      <c r="F30" s="21">
        <f t="shared" si="1"/>
        <v>1</v>
      </c>
      <c r="G30" s="20">
        <f t="shared" si="2"/>
        <v>0</v>
      </c>
      <c r="H30" s="22"/>
    </row>
    <row r="31" spans="1:8" ht="12.75">
      <c r="A31" s="18" t="s">
        <v>31</v>
      </c>
      <c r="B31" s="19"/>
      <c r="C31" s="20"/>
      <c r="D31" s="21"/>
      <c r="E31" s="20">
        <f t="shared" si="0"/>
        <v>0</v>
      </c>
      <c r="F31" s="21">
        <f t="shared" si="1"/>
        <v>1</v>
      </c>
      <c r="G31" s="20">
        <f t="shared" si="2"/>
        <v>0</v>
      </c>
      <c r="H31" s="22"/>
    </row>
    <row r="32" spans="1:8" ht="12.75">
      <c r="A32" s="18" t="s">
        <v>36</v>
      </c>
      <c r="B32" s="19"/>
      <c r="C32" s="20"/>
      <c r="D32" s="21"/>
      <c r="E32" s="20">
        <f t="shared" si="0"/>
        <v>0</v>
      </c>
      <c r="F32" s="21">
        <f t="shared" si="1"/>
        <v>1</v>
      </c>
      <c r="G32" s="20">
        <f t="shared" si="2"/>
        <v>0</v>
      </c>
      <c r="H32" s="22"/>
    </row>
    <row r="33" spans="1:8" ht="12.75">
      <c r="A33" s="18" t="s">
        <v>39</v>
      </c>
      <c r="B33" s="19"/>
      <c r="C33" s="20"/>
      <c r="D33" s="21"/>
      <c r="E33" s="20">
        <f t="shared" si="0"/>
        <v>0</v>
      </c>
      <c r="F33" s="21">
        <f t="shared" si="1"/>
        <v>1</v>
      </c>
      <c r="G33" s="20">
        <f t="shared" si="2"/>
        <v>0</v>
      </c>
      <c r="H33" s="22"/>
    </row>
    <row r="34" spans="1:8" ht="12.75">
      <c r="A34" s="18" t="s">
        <v>0</v>
      </c>
      <c r="B34" s="19"/>
      <c r="C34" s="20"/>
      <c r="D34" s="21"/>
      <c r="E34" s="20">
        <f t="shared" si="0"/>
        <v>0</v>
      </c>
      <c r="F34" s="21">
        <f t="shared" si="1"/>
        <v>1</v>
      </c>
      <c r="G34" s="20">
        <f t="shared" si="2"/>
        <v>0</v>
      </c>
      <c r="H34" s="22"/>
    </row>
    <row r="35" spans="1:8" ht="12.75">
      <c r="A35" s="23" t="s">
        <v>12</v>
      </c>
      <c r="B35" s="19"/>
      <c r="C35" s="24">
        <f>SUM(C17:C34)</f>
        <v>0</v>
      </c>
      <c r="D35" s="25">
        <f>SUM(D17:D34)/18</f>
        <v>0</v>
      </c>
      <c r="E35" s="24">
        <f>SUM(E17:E34)</f>
        <v>0</v>
      </c>
      <c r="F35" s="25">
        <f>SUM(F17:F34)/18</f>
        <v>1</v>
      </c>
      <c r="G35" s="24">
        <f>SUM(G17:G34)</f>
        <v>0</v>
      </c>
      <c r="H35" s="22"/>
    </row>
    <row r="36" spans="1:8" ht="9.75" customHeight="1">
      <c r="A36" s="5"/>
      <c r="B36" s="6"/>
      <c r="C36" s="14"/>
      <c r="D36" s="26"/>
      <c r="E36" s="14"/>
      <c r="F36" s="26"/>
      <c r="G36" s="14"/>
      <c r="H36" s="7"/>
    </row>
    <row r="37" spans="1:8" ht="13.5" customHeight="1">
      <c r="A37" s="23" t="s">
        <v>19</v>
      </c>
      <c r="B37" s="6"/>
      <c r="C37" s="14"/>
      <c r="D37" s="26"/>
      <c r="E37" s="14"/>
      <c r="F37" s="26"/>
      <c r="G37" s="14"/>
      <c r="H37" s="7"/>
    </row>
    <row r="38" spans="1:8" ht="13.5" customHeight="1">
      <c r="A38" s="18" t="s">
        <v>24</v>
      </c>
      <c r="B38" s="19"/>
      <c r="C38" s="20"/>
      <c r="D38" s="21"/>
      <c r="E38" s="20">
        <f>D38*C38</f>
        <v>0</v>
      </c>
      <c r="F38" s="21">
        <f>100%-D38</f>
        <v>1</v>
      </c>
      <c r="G38" s="20">
        <f>F38*C38</f>
        <v>0</v>
      </c>
      <c r="H38" s="22"/>
    </row>
    <row r="39" spans="1:8" ht="13.5" customHeight="1">
      <c r="A39" s="18" t="s">
        <v>0</v>
      </c>
      <c r="B39" s="19"/>
      <c r="C39" s="20"/>
      <c r="D39" s="21"/>
      <c r="E39" s="20">
        <f>D39*C39</f>
        <v>0</v>
      </c>
      <c r="F39" s="21">
        <f>100%-D39</f>
        <v>1</v>
      </c>
      <c r="G39" s="20">
        <f>F39*C39</f>
        <v>0</v>
      </c>
      <c r="H39" s="22"/>
    </row>
    <row r="40" spans="1:8" ht="13.5" customHeight="1">
      <c r="A40" s="5" t="s">
        <v>20</v>
      </c>
      <c r="B40" s="6"/>
      <c r="C40" s="24">
        <f>SUM(C38:C39)</f>
        <v>0</v>
      </c>
      <c r="D40" s="25">
        <f>SUM(D38:D39)/2</f>
        <v>0</v>
      </c>
      <c r="E40" s="24">
        <f>SUM(E38:E39)</f>
        <v>0</v>
      </c>
      <c r="F40" s="25">
        <f>SUM(F38:F39)/2</f>
        <v>1</v>
      </c>
      <c r="G40" s="24">
        <f>SUM(G38:G39)</f>
        <v>0</v>
      </c>
      <c r="H40" s="7"/>
    </row>
    <row r="41" spans="1:8" ht="8.25" customHeight="1">
      <c r="A41" s="5"/>
      <c r="B41" s="6"/>
      <c r="C41" s="14"/>
      <c r="D41" s="26"/>
      <c r="E41" s="14"/>
      <c r="F41" s="26"/>
      <c r="G41" s="14"/>
      <c r="H41" s="7"/>
    </row>
    <row r="42" spans="1:8" ht="13.5" thickBot="1">
      <c r="A42" s="23" t="s">
        <v>21</v>
      </c>
      <c r="B42" s="19"/>
      <c r="C42" s="27">
        <f>C35+C14+C40</f>
        <v>0</v>
      </c>
      <c r="D42" s="28" t="e">
        <f>E42/C42</f>
        <v>#DIV/0!</v>
      </c>
      <c r="E42" s="27">
        <f>E35+E14+E40</f>
        <v>0</v>
      </c>
      <c r="F42" s="28" t="e">
        <f>G42/C42</f>
        <v>#DIV/0!</v>
      </c>
      <c r="G42" s="27">
        <f>G35+G14+G40</f>
        <v>0</v>
      </c>
      <c r="H42" s="22"/>
    </row>
    <row r="43" spans="1:8" ht="5.25" customHeight="1" thickTop="1">
      <c r="A43" s="23"/>
      <c r="B43" s="19"/>
      <c r="C43" s="49"/>
      <c r="D43" s="50"/>
      <c r="E43" s="49"/>
      <c r="F43" s="50"/>
      <c r="G43" s="49"/>
      <c r="H43" s="7"/>
    </row>
    <row r="44" spans="1:8" ht="5.25" customHeight="1">
      <c r="A44" s="5"/>
      <c r="B44" s="6"/>
      <c r="C44" s="6"/>
      <c r="D44" s="6"/>
      <c r="E44" s="6"/>
      <c r="F44" s="6"/>
      <c r="G44" s="6"/>
      <c r="H44" s="7"/>
    </row>
    <row r="45" spans="1:8" ht="14.25">
      <c r="A45" s="30" t="s">
        <v>13</v>
      </c>
      <c r="B45" s="31"/>
      <c r="C45" s="46"/>
      <c r="D45" s="31"/>
      <c r="E45" s="31"/>
      <c r="F45" s="31"/>
      <c r="G45" s="31"/>
      <c r="H45" s="32"/>
    </row>
    <row r="46" spans="1:8" ht="12.75">
      <c r="A46" s="33"/>
      <c r="B46" s="47"/>
      <c r="C46" s="48"/>
      <c r="D46" s="47"/>
      <c r="E46" s="47"/>
      <c r="F46" s="47"/>
      <c r="G46" s="47"/>
      <c r="H46" s="34"/>
    </row>
    <row r="47" spans="1:8" ht="12.75">
      <c r="A47" s="35"/>
      <c r="B47" s="47"/>
      <c r="C47" s="47"/>
      <c r="D47" s="47"/>
      <c r="E47" s="47"/>
      <c r="F47" s="47"/>
      <c r="G47" s="47"/>
      <c r="H47" s="34"/>
    </row>
    <row r="48" spans="1:8" ht="7.5" customHeight="1">
      <c r="A48" s="35"/>
      <c r="B48" s="47"/>
      <c r="C48" s="47"/>
      <c r="D48" s="47"/>
      <c r="E48" s="47"/>
      <c r="F48" s="47"/>
      <c r="G48" s="47"/>
      <c r="H48" s="34"/>
    </row>
    <row r="49" spans="1:8" ht="12.75">
      <c r="A49" s="35"/>
      <c r="B49" s="47"/>
      <c r="C49" s="47"/>
      <c r="D49" s="47"/>
      <c r="E49" s="47"/>
      <c r="F49" s="47"/>
      <c r="G49" s="47"/>
      <c r="H49" s="34"/>
    </row>
    <row r="50" spans="1:8" ht="12.75">
      <c r="A50" s="36"/>
      <c r="B50" s="37"/>
      <c r="C50" s="37"/>
      <c r="D50" s="37"/>
      <c r="E50" s="37"/>
      <c r="F50" s="37"/>
      <c r="G50" s="37"/>
      <c r="H50" s="38"/>
    </row>
    <row r="51" spans="1:8" ht="6" customHeight="1">
      <c r="A51" s="5"/>
      <c r="B51" s="6"/>
      <c r="C51" s="6"/>
      <c r="D51" s="6"/>
      <c r="E51" s="6"/>
      <c r="F51" s="6"/>
      <c r="G51" s="6"/>
      <c r="H51" s="7"/>
    </row>
    <row r="52" spans="1:8" ht="12.75">
      <c r="A52" s="73" t="s">
        <v>22</v>
      </c>
      <c r="B52" s="6"/>
      <c r="C52" s="6"/>
      <c r="D52" s="6"/>
      <c r="E52" s="6"/>
      <c r="F52" s="6"/>
      <c r="G52" s="6"/>
      <c r="H52" s="7"/>
    </row>
    <row r="53" spans="1:8" ht="12.75">
      <c r="A53" s="5"/>
      <c r="B53" s="6"/>
      <c r="C53" s="6"/>
      <c r="D53" s="6"/>
      <c r="E53" s="6"/>
      <c r="F53" s="6"/>
      <c r="G53" s="6"/>
      <c r="H53" s="7"/>
    </row>
    <row r="54" spans="1:8" ht="12.75">
      <c r="A54" s="74" t="s">
        <v>81</v>
      </c>
      <c r="B54" s="6"/>
      <c r="C54" s="6"/>
      <c r="D54" s="6"/>
      <c r="E54" s="6"/>
      <c r="F54" s="6"/>
      <c r="G54" s="6"/>
      <c r="H54" s="7"/>
    </row>
    <row r="55" spans="1:8" ht="13.5" thickBot="1">
      <c r="A55" s="72" t="s">
        <v>80</v>
      </c>
      <c r="B55" s="40"/>
      <c r="C55" s="40"/>
      <c r="D55" s="40"/>
      <c r="E55" s="40"/>
      <c r="F55" s="40"/>
      <c r="G55" s="40"/>
      <c r="H55" s="41"/>
    </row>
  </sheetData>
  <sheetProtection/>
  <mergeCells count="3">
    <mergeCell ref="A1:H1"/>
    <mergeCell ref="A3:H3"/>
    <mergeCell ref="A4:H4"/>
  </mergeCells>
  <printOptions horizontalCentered="1"/>
  <pageMargins left="0.16" right="0.25" top="0.25" bottom="0.25" header="0.25" footer="0.25"/>
  <pageSetup fitToHeight="1" fitToWidth="1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32.421875" style="1" customWidth="1"/>
    <col min="2" max="6" width="10.7109375" style="1" customWidth="1"/>
    <col min="7" max="7" width="11.140625" style="1" customWidth="1"/>
    <col min="8" max="13" width="10.7109375" style="1" customWidth="1"/>
    <col min="14" max="16384" width="9.140625" style="1" customWidth="1"/>
  </cols>
  <sheetData>
    <row r="1" spans="1:13" ht="20.25">
      <c r="A1" s="75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20.25">
      <c r="A2" s="2"/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7"/>
    </row>
    <row r="3" spans="1:13" ht="18.75">
      <c r="A3" s="78" t="s">
        <v>79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18.7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8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5.75">
      <c r="A6" s="8" t="s">
        <v>2</v>
      </c>
      <c r="B6" s="45"/>
      <c r="C6" s="43"/>
      <c r="D6" s="43"/>
      <c r="E6" s="43"/>
      <c r="F6" s="43"/>
      <c r="G6" s="6"/>
      <c r="H6" s="6"/>
      <c r="I6" s="6"/>
      <c r="J6" s="6"/>
      <c r="K6" s="6"/>
      <c r="L6" s="6"/>
      <c r="M6" s="7"/>
    </row>
    <row r="7" spans="1:13" ht="7.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5.75">
      <c r="A8" s="8" t="s">
        <v>14</v>
      </c>
      <c r="B8" s="45"/>
      <c r="C8" s="43"/>
      <c r="D8" s="43"/>
      <c r="E8" s="43"/>
      <c r="F8" s="43"/>
      <c r="G8" s="6"/>
      <c r="H8" s="6"/>
      <c r="I8" s="6"/>
      <c r="J8" s="6"/>
      <c r="K8" s="6"/>
      <c r="L8" s="6"/>
      <c r="M8" s="7"/>
    </row>
    <row r="9" spans="1:13" ht="10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21.75" customHeight="1">
      <c r="A10" s="87" t="s">
        <v>40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3" ht="10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s="56" customFormat="1" ht="43.5" customHeight="1">
      <c r="A12" s="51" t="s">
        <v>41</v>
      </c>
      <c r="B12" s="52" t="s">
        <v>42</v>
      </c>
      <c r="C12" s="52" t="s">
        <v>43</v>
      </c>
      <c r="D12" s="52" t="s">
        <v>44</v>
      </c>
      <c r="E12" s="52" t="s">
        <v>45</v>
      </c>
      <c r="F12" s="53" t="s">
        <v>46</v>
      </c>
      <c r="G12" s="53" t="s">
        <v>47</v>
      </c>
      <c r="H12" s="54" t="s">
        <v>48</v>
      </c>
      <c r="I12" s="52" t="s">
        <v>49</v>
      </c>
      <c r="J12" s="52" t="s">
        <v>50</v>
      </c>
      <c r="K12" s="52" t="s">
        <v>51</v>
      </c>
      <c r="L12" s="52" t="s">
        <v>52</v>
      </c>
      <c r="M12" s="55" t="s">
        <v>53</v>
      </c>
    </row>
    <row r="13" spans="1:13" s="56" customFormat="1" ht="19.5" customHeight="1">
      <c r="A13" s="57" t="s">
        <v>54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s="56" customFormat="1" ht="19.5" customHeight="1">
      <c r="A14" s="57" t="s">
        <v>55</v>
      </c>
      <c r="B14" s="58"/>
      <c r="C14" s="60"/>
      <c r="D14" s="61"/>
      <c r="E14" s="60"/>
      <c r="F14" s="61"/>
      <c r="G14" s="60"/>
      <c r="H14" s="58"/>
      <c r="I14" s="58"/>
      <c r="J14" s="58"/>
      <c r="K14" s="58"/>
      <c r="L14" s="58"/>
      <c r="M14" s="59"/>
    </row>
    <row r="15" spans="1:13" s="56" customFormat="1" ht="19.5" customHeight="1">
      <c r="A15" s="57" t="s">
        <v>56</v>
      </c>
      <c r="B15" s="58"/>
      <c r="C15" s="60"/>
      <c r="D15" s="61"/>
      <c r="E15" s="60"/>
      <c r="F15" s="61"/>
      <c r="G15" s="60"/>
      <c r="H15" s="58"/>
      <c r="I15" s="58"/>
      <c r="J15" s="58"/>
      <c r="K15" s="58"/>
      <c r="L15" s="58"/>
      <c r="M15" s="59"/>
    </row>
    <row r="16" spans="1:13" s="56" customFormat="1" ht="19.5" customHeight="1">
      <c r="A16" s="57" t="s">
        <v>57</v>
      </c>
      <c r="B16" s="58"/>
      <c r="C16" s="60"/>
      <c r="D16" s="61"/>
      <c r="E16" s="60"/>
      <c r="F16" s="61"/>
      <c r="G16" s="60"/>
      <c r="H16" s="58"/>
      <c r="I16" s="58"/>
      <c r="J16" s="58"/>
      <c r="K16" s="58"/>
      <c r="L16" s="58"/>
      <c r="M16" s="59"/>
    </row>
    <row r="17" spans="1:13" s="56" customFormat="1" ht="19.5" customHeight="1">
      <c r="A17" s="57" t="s">
        <v>58</v>
      </c>
      <c r="B17" s="58"/>
      <c r="C17" s="60"/>
      <c r="D17" s="61"/>
      <c r="E17" s="60"/>
      <c r="F17" s="61"/>
      <c r="G17" s="60"/>
      <c r="H17" s="58"/>
      <c r="I17" s="58"/>
      <c r="J17" s="58"/>
      <c r="K17" s="58"/>
      <c r="L17" s="58"/>
      <c r="M17" s="59"/>
    </row>
    <row r="18" spans="1:13" s="56" customFormat="1" ht="19.5" customHeight="1">
      <c r="A18" s="57" t="s">
        <v>59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s="56" customFormat="1" ht="19.5" customHeight="1">
      <c r="A19" s="57" t="s">
        <v>60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s="56" customFormat="1" ht="19.5" customHeight="1">
      <c r="A20" s="57" t="s">
        <v>57</v>
      </c>
      <c r="B20" s="58"/>
      <c r="C20" s="60"/>
      <c r="D20" s="61"/>
      <c r="E20" s="60"/>
      <c r="F20" s="61"/>
      <c r="G20" s="60"/>
      <c r="H20" s="58"/>
      <c r="I20" s="58"/>
      <c r="J20" s="58"/>
      <c r="K20" s="58"/>
      <c r="L20" s="58"/>
      <c r="M20" s="59"/>
    </row>
    <row r="21" spans="1:13" s="56" customFormat="1" ht="19.5" customHeight="1">
      <c r="A21" s="57" t="s">
        <v>61</v>
      </c>
      <c r="B21" s="58"/>
      <c r="C21" s="60"/>
      <c r="D21" s="61"/>
      <c r="E21" s="60"/>
      <c r="F21" s="61"/>
      <c r="G21" s="60"/>
      <c r="H21" s="58"/>
      <c r="I21" s="58"/>
      <c r="J21" s="58"/>
      <c r="K21" s="58"/>
      <c r="L21" s="58"/>
      <c r="M21" s="59"/>
    </row>
    <row r="22" spans="1:13" s="56" customFormat="1" ht="19.5" customHeight="1">
      <c r="A22" s="57" t="s">
        <v>62</v>
      </c>
      <c r="B22" s="58"/>
      <c r="C22" s="60"/>
      <c r="D22" s="61"/>
      <c r="E22" s="60"/>
      <c r="F22" s="61"/>
      <c r="G22" s="60"/>
      <c r="H22" s="58"/>
      <c r="I22" s="58"/>
      <c r="J22" s="58"/>
      <c r="K22" s="58"/>
      <c r="L22" s="58"/>
      <c r="M22" s="59"/>
    </row>
    <row r="23" spans="1:13" s="56" customFormat="1" ht="19.5" customHeight="1">
      <c r="A23" s="57" t="s">
        <v>63</v>
      </c>
      <c r="B23" s="58"/>
      <c r="C23" s="60"/>
      <c r="D23" s="61"/>
      <c r="E23" s="60"/>
      <c r="F23" s="61"/>
      <c r="G23" s="60"/>
      <c r="H23" s="58"/>
      <c r="I23" s="58"/>
      <c r="J23" s="58"/>
      <c r="K23" s="58"/>
      <c r="L23" s="58"/>
      <c r="M23" s="59"/>
    </row>
    <row r="24" spans="1:13" s="67" customFormat="1" ht="15.75" customHeight="1">
      <c r="A24" s="62"/>
      <c r="B24" s="63"/>
      <c r="C24" s="64"/>
      <c r="D24" s="65"/>
      <c r="E24" s="64"/>
      <c r="F24" s="65"/>
      <c r="G24" s="64"/>
      <c r="H24" s="63"/>
      <c r="I24" s="63"/>
      <c r="J24" s="63"/>
      <c r="K24" s="63"/>
      <c r="L24" s="63"/>
      <c r="M24" s="66"/>
    </row>
    <row r="25" spans="1:13" ht="15.75" customHeight="1">
      <c r="A25" s="5"/>
      <c r="B25" s="6"/>
      <c r="C25" s="68"/>
      <c r="D25" s="68"/>
      <c r="E25" s="68"/>
      <c r="F25" s="68"/>
      <c r="G25" s="68"/>
      <c r="H25" s="6"/>
      <c r="I25" s="6"/>
      <c r="J25" s="6"/>
      <c r="K25" s="6"/>
      <c r="L25" s="6"/>
      <c r="M25" s="7"/>
    </row>
    <row r="26" spans="1:13" ht="9" customHeight="1">
      <c r="A26" s="5"/>
      <c r="B26" s="6"/>
      <c r="C26" s="6"/>
      <c r="D26" s="69"/>
      <c r="E26" s="14"/>
      <c r="F26" s="6"/>
      <c r="G26" s="6"/>
      <c r="H26" s="6"/>
      <c r="I26" s="6"/>
      <c r="J26" s="6"/>
      <c r="K26" s="6"/>
      <c r="L26" s="6"/>
      <c r="M26" s="7"/>
    </row>
    <row r="27" spans="1:13" ht="5.25" customHeight="1">
      <c r="A27" s="5"/>
      <c r="B27" s="6"/>
      <c r="C27" s="6"/>
      <c r="D27" s="6"/>
      <c r="E27" s="29"/>
      <c r="F27" s="6"/>
      <c r="G27" s="6"/>
      <c r="H27" s="6"/>
      <c r="I27" s="6"/>
      <c r="J27" s="6"/>
      <c r="K27" s="6"/>
      <c r="L27" s="6"/>
      <c r="M27" s="7"/>
    </row>
    <row r="28" spans="1:13" ht="14.25">
      <c r="A28" s="70" t="s">
        <v>13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71"/>
    </row>
    <row r="29" spans="1:13" ht="12.75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1:13" ht="12.7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1:13" ht="12.7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</row>
    <row r="32" spans="1:13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</row>
    <row r="33" spans="1:13" ht="12.7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1:13" ht="12.7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</row>
    <row r="35" spans="1:13" ht="6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ht="13.5" thickBot="1">
      <c r="A36" s="72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</sheetData>
  <sheetProtection/>
  <mergeCells count="5">
    <mergeCell ref="A3:M3"/>
    <mergeCell ref="A1:M1"/>
    <mergeCell ref="A4:M4"/>
    <mergeCell ref="A29:M34"/>
    <mergeCell ref="A10:M10"/>
  </mergeCells>
  <printOptions horizontalCentered="1"/>
  <pageMargins left="0.25" right="0.25" top="0.32" bottom="0.31" header="0.25" footer="0.25"/>
  <pageSetup fitToHeight="1" fitToWidth="1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Carter, Erin</cp:lastModifiedBy>
  <cp:lastPrinted>2012-12-17T16:50:18Z</cp:lastPrinted>
  <dcterms:created xsi:type="dcterms:W3CDTF">2012-12-13T14:29:46Z</dcterms:created>
  <dcterms:modified xsi:type="dcterms:W3CDTF">2022-08-26T13:51:14Z</dcterms:modified>
  <cp:category/>
  <cp:version/>
  <cp:contentType/>
  <cp:contentStatus/>
</cp:coreProperties>
</file>